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GAPR\ASCL\06- Conselho Fiscal (CF)\2- Gestão\02- Plano de Trabalho\01- Vigente\"/>
    </mc:Choice>
  </mc:AlternateContent>
  <bookViews>
    <workbookView xWindow="-120" yWindow="-120" windowWidth="29040" windowHeight="15840"/>
  </bookViews>
  <sheets>
    <sheet name="PT - CF 2022" sheetId="3" r:id="rId1"/>
    <sheet name="Gráfico" sheetId="2" r:id="rId2"/>
    <sheet name="Ajustes para Apresentação" sheetId="4" r:id="rId3"/>
  </sheets>
  <definedNames>
    <definedName name="_xlnm._FilterDatabase" localSheetId="0" hidden="1">'PT - CF 2022'!$B$5:$H$61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3" l="1"/>
  <c r="F28" i="2"/>
  <c r="F29" i="2" s="1"/>
  <c r="F30" i="2" s="1"/>
  <c r="F31" i="2" s="1"/>
  <c r="F32" i="2" s="1"/>
  <c r="F33" i="2" s="1"/>
  <c r="F34" i="2" s="1"/>
  <c r="F35" i="2" s="1"/>
  <c r="F36" i="2" s="1"/>
  <c r="F37" i="2" s="1"/>
  <c r="F27" i="2"/>
  <c r="E28" i="2"/>
  <c r="E29" i="2" s="1"/>
  <c r="E30" i="2" s="1"/>
  <c r="E31" i="2" s="1"/>
  <c r="E32" i="2" s="1"/>
  <c r="E33" i="2" s="1"/>
  <c r="E34" i="2" s="1"/>
  <c r="E35" i="2" s="1"/>
  <c r="E36" i="2" s="1"/>
  <c r="E37" i="2" s="1"/>
  <c r="E27" i="2"/>
  <c r="J59" i="3" l="1"/>
  <c r="K59" i="3"/>
  <c r="L59" i="3"/>
  <c r="M59" i="3"/>
  <c r="N59" i="3"/>
  <c r="O59" i="3"/>
  <c r="P59" i="3"/>
  <c r="Q59" i="3"/>
  <c r="R59" i="3"/>
  <c r="S59" i="3"/>
  <c r="T59" i="3"/>
  <c r="U60" i="3"/>
  <c r="U59" i="3" l="1"/>
  <c r="D27" i="2" l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C27" i="2"/>
  <c r="C28" i="2" s="1"/>
  <c r="C29" i="2" s="1"/>
  <c r="C30" i="2" s="1"/>
  <c r="C31" i="2" s="1"/>
  <c r="C32" i="2" s="1"/>
  <c r="C33" i="2" s="1"/>
  <c r="C34" i="2" s="1"/>
  <c r="C35" i="2" s="1"/>
  <c r="C36" i="2" s="1"/>
  <c r="C37" i="2" s="1"/>
</calcChain>
</file>

<file path=xl/sharedStrings.xml><?xml version="1.0" encoding="utf-8"?>
<sst xmlns="http://schemas.openxmlformats.org/spreadsheetml/2006/main" count="667" uniqueCount="174">
  <si>
    <t>-</t>
  </si>
  <si>
    <t>CA</t>
  </si>
  <si>
    <t>COAUD</t>
  </si>
  <si>
    <t>CF</t>
  </si>
  <si>
    <t>DPTO</t>
  </si>
  <si>
    <t>ÁREA</t>
  </si>
  <si>
    <t>PERIODICIDADE</t>
  </si>
  <si>
    <t>ATO ADMINISTRATIVO</t>
  </si>
  <si>
    <t>1º TRIMESTRE</t>
  </si>
  <si>
    <t>2º TRIMESTRE</t>
  </si>
  <si>
    <t>3º TRIMESTRE</t>
  </si>
  <si>
    <t>4º TRIMESTRE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</si>
  <si>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</si>
  <si>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</si>
  <si>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</si>
  <si>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</si>
  <si>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</si>
  <si>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</si>
  <si>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</si>
  <si>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</si>
  <si>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</si>
  <si>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</si>
  <si>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</si>
  <si>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</si>
  <si>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ASSUNTOS  </t>
  </si>
  <si>
    <t>Nº ITEM</t>
  </si>
  <si>
    <t>TRIMESTRAL</t>
  </si>
  <si>
    <t>CONHECIMENTO E DISCUSSÃO</t>
  </si>
  <si>
    <t>DRFC</t>
  </si>
  <si>
    <t>ASEF</t>
  </si>
  <si>
    <t>MENSAL</t>
  </si>
  <si>
    <t>PRES</t>
  </si>
  <si>
    <t>APLA</t>
  </si>
  <si>
    <t>DPLAN</t>
  </si>
  <si>
    <t>APRECIAÇÃO E DELIBERAÇÃO</t>
  </si>
  <si>
    <t>ANUAL</t>
  </si>
  <si>
    <t>AGEF</t>
  </si>
  <si>
    <t>DCNT1</t>
  </si>
  <si>
    <t>DTES1</t>
  </si>
  <si>
    <t>DADM</t>
  </si>
  <si>
    <t>AGEP</t>
  </si>
  <si>
    <t>DAES</t>
  </si>
  <si>
    <t>ACIR</t>
  </si>
  <si>
    <t>DAOC</t>
  </si>
  <si>
    <t>DIR</t>
  </si>
  <si>
    <t>AUDI</t>
  </si>
  <si>
    <t>DAUD</t>
  </si>
  <si>
    <t>SEMESTRAL</t>
  </si>
  <si>
    <t>DPFC</t>
  </si>
  <si>
    <t>DELIBERAÇÃO</t>
  </si>
  <si>
    <t>MANIFESTAÇÃO FORMAL</t>
  </si>
  <si>
    <t>CONHECIMENTO</t>
  </si>
  <si>
    <t>AJDA</t>
  </si>
  <si>
    <t>ATI</t>
  </si>
  <si>
    <t>ALOG</t>
  </si>
  <si>
    <t>GAPR</t>
  </si>
  <si>
    <t>ASCL</t>
  </si>
  <si>
    <t>DCAD</t>
  </si>
  <si>
    <t>CA
COAUD
CF</t>
  </si>
  <si>
    <t>OUVI</t>
  </si>
  <si>
    <t>DRCT</t>
  </si>
  <si>
    <t>DFIC</t>
  </si>
  <si>
    <t>PRES
DRCT
DRIN</t>
  </si>
  <si>
    <t>DGMP
DPC'S</t>
  </si>
  <si>
    <t xml:space="preserve">CONHECIMENTO </t>
  </si>
  <si>
    <t>ACOR</t>
  </si>
  <si>
    <t>DREC
COCF</t>
  </si>
  <si>
    <t>Assuntos de Assembleia Geral Ordinária</t>
  </si>
  <si>
    <r>
      <rPr>
        <b/>
        <sz val="10"/>
        <color theme="1"/>
        <rFont val="Arial Narrow"/>
        <family val="2"/>
      </rPr>
      <t>ASSUNTOS FINANCEIROS E OPERACIONAIS</t>
    </r>
    <r>
      <rPr>
        <sz val="10"/>
        <color theme="1"/>
        <rFont val="Arial Narrow"/>
        <family val="2"/>
      </rPr>
      <t xml:space="preserve">
EXECUÇÃO ORÇAMENTÁRIA E FINANCEIRA DO FNDCT (OPERAÇÕES NÃO REEMBOLSÁVEIS E SUBVENÇÃO ECONÔMICA)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</si>
  <si>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FLUXOS DE CAIXA DE CURTO PRAZO DA FINEP</t>
    </r>
  </si>
  <si>
    <r>
      <rPr>
        <b/>
        <sz val="10"/>
        <color theme="1"/>
        <rFont val="Arial Narrow"/>
        <family val="2"/>
      </rPr>
      <t>ASSUNTOS DE OUVIDORIA</t>
    </r>
    <r>
      <rPr>
        <sz val="10"/>
        <color theme="1"/>
        <rFont val="Arial Narrow"/>
        <family val="2"/>
      </rPr>
      <t xml:space="preserve">
RELATÓRIOS DA OUVIDORIA - AVALIAÇÃO DA EFETIVIDADE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</si>
  <si>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CERTIDÕES DE REGULARIDADE FISCAL </t>
    </r>
  </si>
  <si>
    <r>
      <rPr>
        <b/>
        <sz val="10"/>
        <color theme="1"/>
        <rFont val="Arial Narrow"/>
        <family val="2"/>
      </rPr>
      <t>ASSUNTOS FINANCEIROS E JURÍDICOS</t>
    </r>
    <r>
      <rPr>
        <sz val="10"/>
        <color theme="1"/>
        <rFont val="Arial Narrow"/>
        <family val="2"/>
      </rPr>
      <t xml:space="preserve">
RECUPERAÇÃO DE CRÉDITO E INADIMPLÊNCIA - STATUS E PROJEÇÕES DA CARTEIRA DE OPERAÇÕES EM RENEGOCIAÇÃO DE DÍVIDA E RECUPERAÇÃO JUDICIAL</t>
    </r>
  </si>
  <si>
    <r>
      <rPr>
        <b/>
        <sz val="10"/>
        <color theme="1"/>
        <rFont val="Arial Narrow"/>
        <family val="2"/>
      </rPr>
      <t>ASSUNTOS DE GESTÃO DE RISCO E CONTROLES INTERNOS</t>
    </r>
    <r>
      <rPr>
        <sz val="10"/>
        <color theme="1"/>
        <rFont val="Arial Narrow"/>
        <family val="2"/>
      </rPr>
      <t xml:space="preserve">
RELATÓRIO TRIMESTRAL DE ATIVIDADES DE CONFORMIDADE, INTEGRIDADE E RISCOS</t>
    </r>
  </si>
  <si>
    <r>
      <rPr>
        <b/>
        <sz val="10"/>
        <color theme="1"/>
        <rFont val="Arial Narrow"/>
        <family val="2"/>
      </rPr>
      <t>ASSUNTOS DE GESTÃO DE CONVÊNIOS</t>
    </r>
    <r>
      <rPr>
        <sz val="10"/>
        <color theme="1"/>
        <rFont val="Arial Narrow"/>
        <family val="2"/>
      </rPr>
      <t xml:space="preserve">
PRESTAÇÃO DE CONTAS DE CONVÊNIOS - ANÁLISE E ENCERRAMENTO DO ATIVO E PASSIVO</t>
    </r>
  </si>
  <si>
    <r>
      <rPr>
        <b/>
        <sz val="10"/>
        <color theme="1"/>
        <rFont val="Arial Narrow"/>
        <family val="2"/>
      </rPr>
      <t>ASSUNTOS DE TECNOLOGIA DA INFORMAÇÃO</t>
    </r>
    <r>
      <rPr>
        <sz val="10"/>
        <color theme="1"/>
        <rFont val="Arial Narrow"/>
        <family val="2"/>
      </rPr>
      <t xml:space="preserve">
ACOMPANHAMENTO DE PENDÊNCIAS DE IMPLANTAÇÃO DOS MÓDULOS ERP</t>
    </r>
  </si>
  <si>
    <r>
      <rPr>
        <b/>
        <sz val="10"/>
        <color theme="1"/>
        <rFont val="Arial Narrow"/>
        <family val="2"/>
      </rPr>
      <t>ASSUNTOS DE PREVIDÊNCIA COMPLEMENTAR - FIPECq</t>
    </r>
    <r>
      <rPr>
        <sz val="10"/>
        <color theme="1"/>
        <rFont val="Arial Narrow"/>
        <family val="2"/>
      </rPr>
      <t xml:space="preserve">
PLANO DE AÇÃO DE APONTAMENTOS DO RELATÓRIO DE AUDITORIA DE ATIVIDADES</t>
    </r>
  </si>
  <si>
    <r>
      <rPr>
        <b/>
        <sz val="10"/>
        <color theme="1"/>
        <rFont val="Arial Narrow"/>
        <family val="2"/>
      </rPr>
      <t>ASSUNTOS DE SINDICÂNCIA</t>
    </r>
    <r>
      <rPr>
        <sz val="10"/>
        <color theme="1"/>
        <rFont val="Arial Narrow"/>
        <family val="2"/>
      </rPr>
      <t xml:space="preserve">
COMISSÕES DE SINDICÂNCIA E PAD - ACOMPANHAMENTO DE PROCESSOS E PRAZOS 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</si>
  <si>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FLUXOS DE CAIXA DE LONGO PRAZO DA FINEP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</si>
  <si>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PROGRAMA DE DISPÊNDIOS GLOBAIS -  PDG EM EXECUÇÃO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</si>
  <si>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RECOMENDAÇÕES DA AUDITORIA INDEPENDENTE - AVALIAÇÃO DE CUMPRIMENTO DOS PLANOS DE AÇÃO DAS ÁREAS RESPONSÁVEIS</t>
    </r>
  </si>
  <si>
    <r>
      <rPr>
        <b/>
        <sz val="10"/>
        <color theme="1"/>
        <rFont val="Arial Narrow"/>
        <family val="2"/>
      </rPr>
      <t>ASSUNTOS DE AUDITORIA</t>
    </r>
    <r>
      <rPr>
        <sz val="10"/>
        <color theme="1"/>
        <rFont val="Arial Narrow"/>
        <family val="2"/>
      </rPr>
      <t xml:space="preserve">
PLANO DE PROVIDÊNCIAS DA FINEP - PPFinep</t>
    </r>
  </si>
  <si>
    <r>
      <rPr>
        <b/>
        <sz val="10"/>
        <color theme="1"/>
        <rFont val="Arial Narrow"/>
        <family val="2"/>
      </rPr>
      <t>ASSUNTOS DE BENEFÍCIOS E PREVIDÊNCIA COMPLEMENTAR</t>
    </r>
    <r>
      <rPr>
        <sz val="10"/>
        <color theme="1"/>
        <rFont val="Arial Narrow"/>
        <family val="2"/>
      </rPr>
      <t xml:space="preserve">
CUMPRIMENTO DO LIMITE DE PARTICIPAÇÃO DA FINEP NO CUSTEIO DOS BENEFÍCIOS DE ASSISTÊNCIA À SAÚDE E DE PREVIDÊNCIA COMPLEMENTAR</t>
    </r>
  </si>
  <si>
    <r>
      <rPr>
        <b/>
        <sz val="10"/>
        <color theme="1"/>
        <rFont val="Arial Narrow"/>
        <family val="2"/>
      </rPr>
      <t>ASSUNTOS DE PESSOAL</t>
    </r>
    <r>
      <rPr>
        <sz val="10"/>
        <color theme="1"/>
        <rFont val="Arial Narrow"/>
        <family val="2"/>
      </rPr>
      <t xml:space="preserve">
PASSIVO TRABALHISTA - QUADRO ATUALIZADO</t>
    </r>
  </si>
  <si>
    <r>
      <rPr>
        <b/>
        <sz val="10"/>
        <color theme="1"/>
        <rFont val="Arial Narrow"/>
        <family val="2"/>
      </rPr>
      <t>ASSUNTOS ADMINISTRATIVOS</t>
    </r>
    <r>
      <rPr>
        <sz val="10"/>
        <color theme="1"/>
        <rFont val="Arial Narrow"/>
        <family val="2"/>
      </rPr>
      <t xml:space="preserve">
CONTRATOS ADMINISTRATIVOS - GRÁFICO GERAL  (DADOS CONSOLIDADOS)</t>
    </r>
  </si>
  <si>
    <r>
      <rPr>
        <b/>
        <sz val="10"/>
        <color theme="1"/>
        <rFont val="Arial Narrow"/>
        <family val="2"/>
      </rPr>
      <t>ASSUNTOS DO COMITÊ DE AUDITORIA</t>
    </r>
    <r>
      <rPr>
        <sz val="10"/>
        <color theme="1"/>
        <rFont val="Arial Narrow"/>
        <family val="2"/>
      </rPr>
      <t xml:space="preserve">
RELATÓRIO DE ATIVIDADES 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</si>
  <si>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PRESTAÇÃO DE CONTAS ANUAL -  DEMONSTRAÇÕES FINANCEIRAS DA FINEP DO EXERCÍCIO ANTERIOR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</si>
  <si>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PRESTAÇÃO DE CONTAS ANUAL  -  DESTINAÇÃO DE RESULTADOS - EXERCÍCIO ANTERIOR
1. RESERVA LEGAL
2. JUROS SOBRE CAPITAL PRÓPRIO
3. DIVIDENDOS
4. RESERVA PARA MARGEM OPERACIONAL 
5. PLR DOS EMPREGADOS E RVA DOS DIRIGENTES</t>
    </r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</si>
  <si>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PRESTAÇÃO DE CONTAS  ANUAL  - RELATÓRIO DA ADMINISTRAÇÃO - EXERCÍCIO ANTERIOR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</si>
  <si>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ORÇAMENTO DE CAPITAL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</si>
  <si>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LUCROS TRIBUTÁVEIS FUTUROS - REVISÃO</t>
    </r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</si>
  <si>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PRESTAÇÃO DE CONTAS ANUAL - RELATÓRIO DE GESTÃO DO FNDCT - EXERCÍCIO ANTERIOR</t>
    </r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</si>
  <si>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PLANO DE TRABALHO ANUAL DO COLEGIADO</t>
    </r>
  </si>
  <si>
    <r>
      <rPr>
        <b/>
        <sz val="10"/>
        <color theme="1"/>
        <rFont val="Arial Narrow"/>
        <family val="2"/>
      </rPr>
      <t>ASSUNTOS DE GESTÃO ESTRATÉGICA</t>
    </r>
    <r>
      <rPr>
        <sz val="10"/>
        <color theme="1"/>
        <rFont val="Arial Narrow"/>
        <family val="2"/>
      </rPr>
      <t xml:space="preserve">
RELATÓRIO DE ANÁLISE DE ATENDIMENTO DAS METAS E RESULTADOS NA EXECUÇÃO DO PLANO DE NEGÓCIOS E DA ESTRATÉGIA DE LONGO PRAZO (EXERCÍCIO ANTERIOR)</t>
    </r>
  </si>
  <si>
    <r>
      <rPr>
        <b/>
        <sz val="10"/>
        <color theme="1"/>
        <rFont val="Arial Narrow"/>
        <family val="2"/>
      </rPr>
      <t>ASSUNTOS DE GESTÃO DE RISCO E CONTROLES INTERNOS</t>
    </r>
    <r>
      <rPr>
        <sz val="10"/>
        <color theme="1"/>
        <rFont val="Arial Narrow"/>
        <family val="2"/>
      </rPr>
      <t xml:space="preserve">
PLANO DE ATIVIDADES ANUAL</t>
    </r>
  </si>
  <si>
    <r>
      <rPr>
        <b/>
        <sz val="10"/>
        <color theme="1"/>
        <rFont val="Arial Narrow"/>
        <family val="2"/>
      </rPr>
      <t>ASSUNTOS DE AUDITORIA</t>
    </r>
    <r>
      <rPr>
        <sz val="10"/>
        <color theme="1"/>
        <rFont val="Arial Narrow"/>
        <family val="2"/>
      </rPr>
      <t xml:space="preserve">
PLANO ANUAL DE AUDITORIA INTERNA  - PAINT - PLANO DO ANO SEGUINTE </t>
    </r>
  </si>
  <si>
    <r>
      <rPr>
        <b/>
        <sz val="10"/>
        <color theme="1"/>
        <rFont val="Arial Narrow"/>
        <family val="2"/>
      </rPr>
      <t>ASSUNTOS DE AUDITORIA</t>
    </r>
    <r>
      <rPr>
        <sz val="10"/>
        <color theme="1"/>
        <rFont val="Arial Narrow"/>
        <family val="2"/>
      </rPr>
      <t xml:space="preserve">
RELATÓRIO DE ATIVIDADES DE AUDITORIA INTERNA - RAINT - RESULTADO FINAL DO EXERCÍCIO ANTERIOR</t>
    </r>
  </si>
  <si>
    <r>
      <rPr>
        <b/>
        <sz val="10"/>
        <color theme="1"/>
        <rFont val="Arial Narrow"/>
        <family val="2"/>
      </rPr>
      <t>ASSUNTOS DE COMITÊ DE AUDITORIA</t>
    </r>
    <r>
      <rPr>
        <sz val="10"/>
        <color theme="1"/>
        <rFont val="Arial Narrow"/>
        <family val="2"/>
      </rPr>
      <t xml:space="preserve">
RELATÓRIO ANUAL DO COMITÊ DE AUDITORIA </t>
    </r>
  </si>
  <si>
    <r>
      <rPr>
        <b/>
        <sz val="10"/>
        <color theme="1"/>
        <rFont val="Arial Narrow"/>
        <family val="2"/>
      </rPr>
      <t>ASSUNTOS DO CONSELHO FISCAL</t>
    </r>
    <r>
      <rPr>
        <sz val="10"/>
        <color theme="1"/>
        <rFont val="Arial Narrow"/>
        <family val="2"/>
      </rPr>
      <t xml:space="preserve">
AUTOAVALIAÇÃO DOS RESULTADOS DO PLANO DE TRABALHO DO EXERCÍCIO ANTERIOR</t>
    </r>
  </si>
  <si>
    <r>
      <rPr>
        <b/>
        <sz val="10"/>
        <rFont val="Arial Narrow"/>
        <family val="2"/>
      </rPr>
      <t>ASSUNTOS DE OUVIDORIA</t>
    </r>
    <r>
      <rPr>
        <sz val="10"/>
        <rFont val="Arial Narrow"/>
        <family val="2"/>
      </rPr>
      <t xml:space="preserve">
RELATÓRIO ANUAL DE ATIVIDADES DA OUVIDORIA</t>
    </r>
  </si>
  <si>
    <r>
      <rPr>
        <b/>
        <sz val="10"/>
        <color theme="1"/>
        <rFont val="Arial Narrow"/>
        <family val="2"/>
      </rPr>
      <t>ASSUNTOS DE GESTÃO DE CONVÊNIOS</t>
    </r>
    <r>
      <rPr>
        <sz val="10"/>
        <color theme="1"/>
        <rFont val="Arial Narrow"/>
        <family val="2"/>
      </rPr>
      <t xml:space="preserve">
ACÓRDÃOS 3235/2017 E 528/2019 - PRESTAÇÃO DE CONTAS - ACOMPANHAMENTO DOS PLANOS DE AÇÃO</t>
    </r>
  </si>
  <si>
    <t xml:space="preserve">DGMP  </t>
  </si>
  <si>
    <t>DGMP</t>
  </si>
  <si>
    <t>AJFC</t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</si>
  <si>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PRESTAÇÃO DE CONTAS ANUAL - RELATÓRIO ANUAL INTEGRADO DA FINEP</t>
    </r>
  </si>
  <si>
    <t>ACRD
AJUR</t>
  </si>
  <si>
    <t xml:space="preserve">ACRD  </t>
  </si>
  <si>
    <r>
      <rPr>
        <b/>
        <sz val="10"/>
        <color theme="1"/>
        <rFont val="Arial Narrow"/>
        <family val="2"/>
      </rPr>
      <t>ASSUNTOS DE GESTÃO ESTRATÉGICA</t>
    </r>
    <r>
      <rPr>
        <sz val="10"/>
        <color theme="1"/>
        <rFont val="Arial Narrow"/>
        <family val="2"/>
      </rPr>
      <t xml:space="preserve">
AVALIAÇÃO DOS INDICADORES DE PLR E RVA DO EXERCÍCIO</t>
    </r>
  </si>
  <si>
    <r>
      <rPr>
        <b/>
        <sz val="10"/>
        <color theme="1"/>
        <rFont val="Arial Narrow"/>
        <family val="2"/>
      </rPr>
      <t>ASSUNTOS DO CONSELHO FISCAL</t>
    </r>
    <r>
      <rPr>
        <sz val="10"/>
        <color theme="1"/>
        <rFont val="Arial Narrow"/>
        <family val="2"/>
      </rPr>
      <t xml:space="preserve">
ACOMPANHAMENTO E DIVULGAÇÃO DAS INFORMAÇÕES OBRIGATÓRIAS NO SITE DA FINEP EM OBSERVÂNCIA À RESOLUÇÃO CGPAR Nº 05/2015, DE 29/09/2015, POR AMOSTRAGEM
(Este item é apresentado somente se houver alguma alteração relevante na apresentação das informações listadas na Resolução CGPAR)</t>
    </r>
  </si>
  <si>
    <t>JUSTIFICATIVAS</t>
  </si>
  <si>
    <t>BIMESTRAL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</si>
  <si>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</si>
  <si>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</si>
  <si>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</si>
  <si>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</si>
  <si>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</si>
  <si>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</si>
  <si>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</si>
  <si>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</si>
  <si>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</si>
  <si>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</si>
  <si>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</si>
  <si>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</si>
  <si>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2021 - Conhecimento</t>
  </si>
  <si>
    <t>Exclusão</t>
  </si>
  <si>
    <t>√</t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</si>
  <si>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CALENDÁRIO ANUAL DO COLEGIADO</t>
    </r>
  </si>
  <si>
    <t>Inclusão</t>
  </si>
  <si>
    <r>
      <rPr>
        <b/>
        <sz val="10"/>
        <color theme="1"/>
        <rFont val="Arial Narrow"/>
        <family val="2"/>
      </rPr>
      <t>ASSUNTOS DE AUDITORIA</t>
    </r>
    <r>
      <rPr>
        <sz val="10"/>
        <color theme="1"/>
        <rFont val="Arial Narrow"/>
        <family val="2"/>
      </rPr>
      <t xml:space="preserve">
RELATÓRIO DE AUDITORIA DE DEMONSTRAÇÕES FINANCEIRAS</t>
    </r>
  </si>
  <si>
    <r>
      <t xml:space="preserve">ASSUNTOS ADMINISTRATIVOS
</t>
    </r>
    <r>
      <rPr>
        <sz val="10"/>
        <color theme="1"/>
        <rFont val="Arial Narrow"/>
        <family val="2"/>
      </rPr>
      <t>1. PLANILHA DE ACOMPANHAMENTO MENSAL DOS CONTRATOS ADMINISTRATIVOS;
2. PARECERES JURÍDICOS E TÉCNICOS DOS CONTRATOS COMO INEXIGIBLIDADE, DISPENSA DE LICITAÇÃO E TERMOS ADITIVOS;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</si>
  <si>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DEMONSTRAÇÕES FINANCEIRAS DA FINEP DO EXERCÍCIO </t>
    </r>
  </si>
  <si>
    <t>Nº de Apresentações por mês</t>
  </si>
  <si>
    <t>Ord</t>
  </si>
  <si>
    <t>PLANO DE TRABALHO CONSOLIDADO 2022 - ÓRGÃOS COLEGIADOS ESTUTÁRIOS - CA / COAUD-CPESR/ CF   -    MINUTA</t>
  </si>
  <si>
    <t>PRÉVIA</t>
  </si>
  <si>
    <t>Proposta DRFC - Alterar periodicidade para Trimestral, com cronograma de CA e COAUD</t>
  </si>
  <si>
    <r>
      <rPr>
        <b/>
        <sz val="10"/>
        <color theme="1"/>
        <rFont val="Arial Narrow"/>
        <family val="2"/>
      </rPr>
      <t>ASSUNTOS DE CRÉDITO E RISCO</t>
    </r>
    <r>
      <rPr>
        <sz val="10"/>
        <color theme="1"/>
        <rFont val="Arial Narrow"/>
        <family val="2"/>
      </rPr>
      <t xml:space="preserve">
CARTEIRA DE CRÉDITO DA FINEP - CLASSIFICAÇÃO DE RISCO, GARANTIAS, INADIMPLÊNCIA, MAIORES DEVEDORES</t>
    </r>
  </si>
  <si>
    <r>
      <rPr>
        <b/>
        <sz val="10"/>
        <color theme="1"/>
        <rFont val="Arial Narrow"/>
        <family val="2"/>
      </rPr>
      <t xml:space="preserve">ASSUNTOS DE GESTÃO ESTRATÉGICA
</t>
    </r>
    <r>
      <rPr>
        <sz val="10"/>
        <color theme="1"/>
        <rFont val="Arial Narrow"/>
        <family val="2"/>
      </rPr>
      <t>ACOMPANHAMENTO DA EXECUÇÃO DA ESTRATÉGIA DE LONGO PRAZO E PLANO DE NEGÓCIOS VIGENTE</t>
    </r>
  </si>
  <si>
    <t>Proposta DRFC: Exclusão do item tendo em vista que essa informação é apresentada trimestralmente aos colegiados quando da apresentação das demonstrações contábeis pelo DCNT1</t>
  </si>
  <si>
    <t xml:space="preserve">Proposta PRES: Solicitação da AUDI para exclusão, tendo em vista que o cumprimento do plano de ação é mensurado e relatado no Plano de Providências da Finep, submetido semestralmente aos Colegiados </t>
  </si>
  <si>
    <t xml:space="preserve">√ </t>
  </si>
  <si>
    <t>Nº de Tópicos para Conhecimento</t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</si>
  <si>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RELATÓRIOS TRIMESTRAIS DA AUDITORIA INDEPENDENTE  </t>
    </r>
  </si>
  <si>
    <r>
      <rPr>
        <b/>
        <sz val="10"/>
        <color theme="1"/>
        <rFont val="Arial Narrow"/>
        <family val="2"/>
      </rPr>
      <t>ASSUNTOS DE TECNOLOGIA DA INFORMAÇÃO</t>
    </r>
    <r>
      <rPr>
        <sz val="10"/>
        <color theme="1"/>
        <rFont val="Arial Narrow"/>
        <family val="2"/>
      </rPr>
      <t xml:space="preserve">
ACOMPANHAMENTO DE PROVIDÊNCIAS DO PPS E CUMPRIMENTO DOS REQUISITOS DA RESOLUÇÃO CGPAR 11/2018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</si>
  <si>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PROJEÇÃO DO GRAU DE ALAVANCAGEM DA FINEP - INDICADORES DA PORTARIA MCT 452/15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</si>
  <si>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 Narrow"/>
        <family val="2"/>
      </rPr>
      <t xml:space="preserve">ASSUNTOS DE PREVIDÊNCIA COMPLEMENTAR - FIPECq 
</t>
    </r>
    <r>
      <rPr>
        <sz val="10"/>
        <color theme="1"/>
        <rFont val="Arial Narrow"/>
        <family val="2"/>
      </rPr>
      <t>RELATÓRIO DE AUDITORIA DE ATIVIDADES -  RESOLUÇÃO CGPAR 09/2018</t>
    </r>
    <r>
      <rPr>
        <sz val="11"/>
        <color theme="1"/>
        <rFont val="Calibri"/>
        <family val="2"/>
        <scheme val="minor"/>
      </rPr>
      <t/>
    </r>
  </si>
  <si>
    <t>Conehcimento e discussão para Conhecimento</t>
  </si>
  <si>
    <r>
      <t xml:space="preserve">REUNIÕES ORDINÁRIAS DO CF
</t>
    </r>
    <r>
      <rPr>
        <sz val="10"/>
        <color theme="1"/>
        <rFont val="Arial Narrow"/>
        <family val="2"/>
      </rPr>
      <t>1. ATAS PARA ASSINATURA
2. PLANILHA PARA ACOMPANHAMENTO DE DEMANDAS E PENDÊNCIAS;
3. ATAS SUMÁRIAS</t>
    </r>
  </si>
  <si>
    <r>
      <t xml:space="preserve">ASSUNTOS DE GESTÃO
</t>
    </r>
    <r>
      <rPr>
        <sz val="10"/>
        <color theme="1"/>
        <rFont val="Arial Narrow"/>
        <family val="2"/>
      </rPr>
      <t xml:space="preserve">QUADRO DE ACOMPANHAMENTO E ATAS DE REUNIÕES DE DIRETORIA, CONSELHO DE ADMINISTRAÇÃO, COMITÊ DE AUDITORIA E ASSEMBLEIAS GERAIS E EXTRAORDINÁRIAS DA FINEP </t>
    </r>
  </si>
  <si>
    <r>
      <t xml:space="preserve">√
</t>
    </r>
    <r>
      <rPr>
        <sz val="14"/>
        <rFont val="Arial Narrow"/>
        <family val="2"/>
      </rPr>
      <t>2021</t>
    </r>
  </si>
  <si>
    <r>
      <t>P</t>
    </r>
    <r>
      <rPr>
        <b/>
        <vertAlign val="superscript"/>
        <sz val="16"/>
        <rFont val="Arial Narrow"/>
        <family val="2"/>
      </rPr>
      <t>Extra</t>
    </r>
  </si>
  <si>
    <t>DIPLOMA LEGAL E DEFINIÇÃO DE COMPETÊNCIA</t>
  </si>
  <si>
    <t>Estatuto da Finep, Art. 47, inciso I</t>
  </si>
  <si>
    <t>Estatuto da Finep, Art. 47, inciso XII</t>
  </si>
  <si>
    <t>Resolução CGPAR nº 18/2016 de 10/05/2016, Art.2º, Inciso IX</t>
  </si>
  <si>
    <t>Estatuto da Finep, Art. 47, inciso I 
Norma de Gestão Estratégica - N-GES-016/18</t>
  </si>
  <si>
    <t>Portaria DEST/MP nº 27/2012</t>
  </si>
  <si>
    <t>Estatuto da Finep, Art. 47, incisos I e IV</t>
  </si>
  <si>
    <t>Resolução CGPAR No.  09/2016 - ART. 2º - INCISO III; Portaria SEST/MP Nº 36/2017</t>
  </si>
  <si>
    <t>Resolução CGPAR nº 05/2015 de 29/09/2015 (Assunto para conhecimento e registro em Ata)</t>
  </si>
  <si>
    <t>Estatuto da Finep, Art. 47, incisos I e XII</t>
  </si>
  <si>
    <t>Estatuto da Finep, Art. 47, inciso VIII</t>
  </si>
  <si>
    <t>Estatuto da Finep, Art. 47, inciso XIII</t>
  </si>
  <si>
    <t>Estatuto da Finep, Art. 47, inciso XI</t>
  </si>
  <si>
    <t>Estatuto da Finep, Art. 47, inciso II</t>
  </si>
  <si>
    <t>Estatuto da Finep, Art. 47, incisos I e XIII</t>
  </si>
  <si>
    <t>Estatuto da Finep, Art. 47, inciso XI; 
Resolução CGPAR nº 07/2015, de 29/09/2013.</t>
  </si>
  <si>
    <t>2022 - Conhecimento</t>
  </si>
  <si>
    <t xml:space="preserve">Estatuto da Finep, Art. 47, inciso VI </t>
  </si>
  <si>
    <t>Estatuto da Finep, Art. 46</t>
  </si>
  <si>
    <t>Bimestral para Trimestral</t>
  </si>
  <si>
    <t>TIPO DE ALTERAÇÃO</t>
  </si>
  <si>
    <t>Conhecimento e discussão para Conhecimento</t>
  </si>
  <si>
    <t>PLANO DE TRABALHO 2022
CONSELHO FISCAL - Aprovado em 21/12/2021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</si>
</sst>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  <font>
      <b/>
      <sz val="14"/>
      <color theme="0"/>
      <name val="Arial Narrow"/>
      <family val="2"/>
    </font>
    <font>
      <b/>
      <sz val="11"/>
      <color rgb="FFFFFF99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0"/>
      <name val="Arial Narrow"/>
      <family val="2"/>
    </font>
    <font>
      <b/>
      <sz val="14"/>
      <name val="Arial Narrow"/>
      <family val="2"/>
    </font>
    <font>
      <b/>
      <sz val="11"/>
      <color theme="1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b/>
      <sz val="16"/>
      <name val="Arial Narrow"/>
      <family val="2"/>
    </font>
    <font>
      <b/>
      <vertAlign val="superscript"/>
      <sz val="16"/>
      <name val="Arial Narrow"/>
      <family val="2"/>
    </font>
    <font>
      <b/>
      <strike/>
      <sz val="2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3E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F270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12" borderId="23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0" fillId="0" borderId="0" xfId="0" applyFont="1"/>
    <xf numFmtId="0" fontId="14" fillId="0" borderId="0" xfId="0" applyFont="1" applyFill="1" applyBorder="1" applyAlignment="1">
      <alignment vertical="center"/>
    </xf>
    <xf numFmtId="0" fontId="19" fillId="5" borderId="26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wrapText="1"/>
    </xf>
    <xf numFmtId="0" fontId="19" fillId="5" borderId="18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8" fillId="4" borderId="1" xfId="0" applyFont="1" applyFill="1" applyBorder="1"/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/>
    <xf numFmtId="0" fontId="20" fillId="9" borderId="1" xfId="0" applyFont="1" applyFill="1" applyBorder="1"/>
    <xf numFmtId="0" fontId="20" fillId="9" borderId="1" xfId="0" applyFont="1" applyFill="1" applyBorder="1" applyAlignment="1">
      <alignment horizontal="center" vertical="center" wrapText="1"/>
    </xf>
    <xf numFmtId="0" fontId="20" fillId="2" borderId="1" xfId="0" applyFont="1" applyFill="1" applyBorder="1"/>
    <xf numFmtId="0" fontId="20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/>
    <xf numFmtId="0" fontId="20" fillId="3" borderId="1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4" borderId="10" xfId="0" applyFont="1" applyFill="1" applyBorder="1"/>
    <xf numFmtId="0" fontId="20" fillId="9" borderId="10" xfId="0" applyFont="1" applyFill="1" applyBorder="1"/>
    <xf numFmtId="0" fontId="20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 wrapText="1"/>
    </xf>
    <xf numFmtId="0" fontId="17" fillId="7" borderId="24" xfId="0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 wrapText="1"/>
    </xf>
    <xf numFmtId="0" fontId="20" fillId="3" borderId="8" xfId="0" applyFont="1" applyFill="1" applyBorder="1"/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24" fillId="9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8" fillId="4" borderId="5" xfId="0" applyFont="1" applyFill="1" applyBorder="1"/>
    <xf numFmtId="0" fontId="20" fillId="4" borderId="5" xfId="0" applyFont="1" applyFill="1" applyBorder="1"/>
    <xf numFmtId="0" fontId="20" fillId="9" borderId="5" xfId="0" applyFont="1" applyFill="1" applyBorder="1"/>
    <xf numFmtId="0" fontId="20" fillId="2" borderId="5" xfId="0" applyFont="1" applyFill="1" applyBorder="1"/>
    <xf numFmtId="0" fontId="20" fillId="3" borderId="5" xfId="0" applyFont="1" applyFill="1" applyBorder="1"/>
    <xf numFmtId="0" fontId="20" fillId="3" borderId="6" xfId="0" applyFont="1" applyFill="1" applyBorder="1"/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6" xfId="0" applyFont="1" applyBorder="1" applyAlignment="1">
      <alignment horizontal="left" vertical="center" wrapText="1"/>
    </xf>
    <xf numFmtId="0" fontId="19" fillId="5" borderId="24" xfId="0" applyFont="1" applyFill="1" applyBorder="1" applyAlignment="1">
      <alignment horizontal="left" vertical="center" wrapText="1"/>
    </xf>
    <xf numFmtId="0" fontId="19" fillId="5" borderId="25" xfId="0" applyFont="1" applyFill="1" applyBorder="1" applyAlignment="1">
      <alignment horizontal="left" vertical="center" wrapText="1"/>
    </xf>
    <xf numFmtId="0" fontId="4" fillId="6" borderId="32" xfId="0" applyFont="1" applyFill="1" applyBorder="1" applyAlignment="1">
      <alignment horizontal="center" vertical="center"/>
    </xf>
    <xf numFmtId="0" fontId="13" fillId="12" borderId="33" xfId="0" applyFont="1" applyFill="1" applyBorder="1" applyAlignment="1">
      <alignment horizontal="center" vertical="center" wrapText="1"/>
    </xf>
    <xf numFmtId="0" fontId="13" fillId="12" borderId="34" xfId="0" applyFont="1" applyFill="1" applyBorder="1" applyAlignment="1">
      <alignment horizontal="center" vertical="center" wrapText="1"/>
    </xf>
    <xf numFmtId="0" fontId="13" fillId="11" borderId="34" xfId="0" applyFont="1" applyFill="1" applyBorder="1" applyAlignment="1">
      <alignment horizontal="center" vertical="center" wrapText="1"/>
    </xf>
    <xf numFmtId="0" fontId="13" fillId="11" borderId="35" xfId="0" applyFont="1" applyFill="1" applyBorder="1" applyAlignment="1">
      <alignment horizontal="center" vertical="center" wrapText="1"/>
    </xf>
    <xf numFmtId="0" fontId="13" fillId="11" borderId="3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7" fillId="0" borderId="36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13" fillId="11" borderId="33" xfId="0" applyFont="1" applyFill="1" applyBorder="1" applyAlignment="1">
      <alignment horizontal="center" vertical="center" wrapText="1"/>
    </xf>
    <xf numFmtId="0" fontId="13" fillId="11" borderId="3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5E11"/>
      <color rgb="FF003E00"/>
      <color rgb="FFE62C00"/>
      <color rgb="FFBF2709"/>
      <color rgb="FFFFFF99"/>
      <color rgb="FFF7B793"/>
      <color rgb="FF003300"/>
      <color rgb="FFCC3300"/>
      <color rgb="FFFF3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Quantidade de Submissões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Gráfico!$E$25</c:f>
              <c:strCache>
                <c:ptCount val="1"/>
                <c:pt idx="0">
                  <c:v>2022</c:v>
                </c:pt>
              </c:strCache>
            </c:strRef>
          </c:tx>
          <c:spPr>
            <a:ln w="31750" cap="rnd">
              <a:solidFill>
                <a:srgbClr val="003E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3E00"/>
              </a:solidFill>
              <a:ln>
                <a:solidFill>
                  <a:srgbClr val="003E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Gráfico!$B$26:$B$37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Gráfico!$E$26:$E$37</c:f>
              <c:numCache>
                <c:formatCode>General</c:formatCode>
                <c:ptCount val="12"/>
                <c:pt idx="0">
                  <c:v>8</c:v>
                </c:pt>
                <c:pt idx="1">
                  <c:v>19</c:v>
                </c:pt>
                <c:pt idx="2">
                  <c:v>30</c:v>
                </c:pt>
                <c:pt idx="3">
                  <c:v>39</c:v>
                </c:pt>
                <c:pt idx="4">
                  <c:v>45</c:v>
                </c:pt>
                <c:pt idx="5">
                  <c:v>51</c:v>
                </c:pt>
                <c:pt idx="6">
                  <c:v>59</c:v>
                </c:pt>
                <c:pt idx="7">
                  <c:v>66</c:v>
                </c:pt>
                <c:pt idx="8">
                  <c:v>72</c:v>
                </c:pt>
                <c:pt idx="9">
                  <c:v>78</c:v>
                </c:pt>
                <c:pt idx="10">
                  <c:v>83</c:v>
                </c:pt>
                <c:pt idx="11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5E-4403-BDC2-74502205FADC}"/>
            </c:ext>
          </c:extLst>
        </c:ser>
        <c:ser>
          <c:idx val="3"/>
          <c:order val="3"/>
          <c:tx>
            <c:strRef>
              <c:f>Gráfico!$F$25</c:f>
              <c:strCache>
                <c:ptCount val="1"/>
                <c:pt idx="0">
                  <c:v>2022 - Conhecimento</c:v>
                </c:pt>
              </c:strCache>
            </c:strRef>
          </c:tx>
          <c:spPr>
            <a:ln w="31750" cap="rnd">
              <a:solidFill>
                <a:srgbClr val="E95E1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E95E11"/>
              </a:solidFill>
              <a:ln>
                <a:solidFill>
                  <a:srgbClr val="E95E1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Gráfico!$B$26:$B$37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Gráfico!$F$26:$F$37</c:f>
              <c:numCache>
                <c:formatCode>General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13</c:v>
                </c:pt>
                <c:pt idx="4">
                  <c:v>18</c:v>
                </c:pt>
                <c:pt idx="5">
                  <c:v>21</c:v>
                </c:pt>
                <c:pt idx="6">
                  <c:v>23</c:v>
                </c:pt>
                <c:pt idx="7">
                  <c:v>28</c:v>
                </c:pt>
                <c:pt idx="8">
                  <c:v>30</c:v>
                </c:pt>
                <c:pt idx="9">
                  <c:v>33</c:v>
                </c:pt>
                <c:pt idx="10">
                  <c:v>38</c:v>
                </c:pt>
                <c:pt idx="1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5E-4403-BDC2-74502205FA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0986968"/>
        <c:axId val="5209876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Gráfico!$C$25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Gráfico!$B$26:$B$37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Gráfico!$C$26:$C$37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8</c:v>
                      </c:pt>
                      <c:pt idx="1">
                        <c:v>21</c:v>
                      </c:pt>
                      <c:pt idx="2">
                        <c:v>28</c:v>
                      </c:pt>
                      <c:pt idx="3">
                        <c:v>39</c:v>
                      </c:pt>
                      <c:pt idx="4">
                        <c:v>45</c:v>
                      </c:pt>
                      <c:pt idx="5">
                        <c:v>52</c:v>
                      </c:pt>
                      <c:pt idx="6">
                        <c:v>59</c:v>
                      </c:pt>
                      <c:pt idx="7">
                        <c:v>69</c:v>
                      </c:pt>
                      <c:pt idx="8">
                        <c:v>74</c:v>
                      </c:pt>
                      <c:pt idx="9">
                        <c:v>81</c:v>
                      </c:pt>
                      <c:pt idx="10">
                        <c:v>85</c:v>
                      </c:pt>
                      <c:pt idx="11">
                        <c:v>94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C5E-4403-BDC2-74502205FAD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Gráfico!$D$25</c15:sqref>
                        </c15:formulaRef>
                      </c:ext>
                    </c:extLst>
                    <c:strCache>
                      <c:ptCount val="1"/>
                      <c:pt idx="0">
                        <c:v>2021 - Conhecimento</c:v>
                      </c:pt>
                    </c:strCache>
                  </c:strRef>
                </c:tx>
                <c:spPr>
                  <a:ln w="317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Gráfico!$B$26:$B$37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Gráfico!$D$26:$D$37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</c:v>
                      </c:pt>
                      <c:pt idx="1">
                        <c:v>7</c:v>
                      </c:pt>
                      <c:pt idx="2">
                        <c:v>10</c:v>
                      </c:pt>
                      <c:pt idx="3">
                        <c:v>15</c:v>
                      </c:pt>
                      <c:pt idx="4">
                        <c:v>19</c:v>
                      </c:pt>
                      <c:pt idx="5">
                        <c:v>22</c:v>
                      </c:pt>
                      <c:pt idx="6">
                        <c:v>25</c:v>
                      </c:pt>
                      <c:pt idx="7">
                        <c:v>27</c:v>
                      </c:pt>
                      <c:pt idx="8">
                        <c:v>30</c:v>
                      </c:pt>
                      <c:pt idx="9">
                        <c:v>33</c:v>
                      </c:pt>
                      <c:pt idx="10">
                        <c:v>38</c:v>
                      </c:pt>
                      <c:pt idx="11">
                        <c:v>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C5E-4403-BDC2-74502205FADC}"/>
                  </c:ext>
                </c:extLst>
              </c15:ser>
            </c15:filteredLineSeries>
          </c:ext>
        </c:extLst>
      </c:lineChart>
      <c:catAx>
        <c:axId val="52098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0987624"/>
        <c:crosses val="autoZero"/>
        <c:auto val="1"/>
        <c:lblAlgn val="ctr"/>
        <c:lblOffset val="100"/>
        <c:noMultiLvlLbl val="0"/>
      </c:catAx>
      <c:valAx>
        <c:axId val="5209876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20986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</xdr:row>
      <xdr:rowOff>47626</xdr:rowOff>
    </xdr:from>
    <xdr:to>
      <xdr:col>2</xdr:col>
      <xdr:colOff>547687</xdr:colOff>
      <xdr:row>3</xdr:row>
      <xdr:rowOff>142875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54D476F3-08A8-47B4-8DE0-E4A10743CA6F}"/>
            </a:ext>
          </a:extLst>
        </xdr:cNvPr>
        <xdr:cNvSpPr txBox="1"/>
      </xdr:nvSpPr>
      <xdr:spPr>
        <a:xfrm>
          <a:off x="2324099" y="247651"/>
          <a:ext cx="1023938" cy="5524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1</xdr:col>
      <xdr:colOff>119063</xdr:colOff>
      <xdr:row>1</xdr:row>
      <xdr:rowOff>83342</xdr:rowOff>
    </xdr:from>
    <xdr:to>
      <xdr:col>2</xdr:col>
      <xdr:colOff>526297</xdr:colOff>
      <xdr:row>3</xdr:row>
      <xdr:rowOff>147637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B1F4FCD-D688-43C2-810A-9B1BDE7F0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5538" y="283367"/>
          <a:ext cx="931109" cy="445295"/>
        </a:xfrm>
        <a:prstGeom prst="rect">
          <a:avLst/>
        </a:prstGeom>
      </xdr:spPr>
    </xdr:pic>
    <xdr:clientData/>
  </xdr:twoCellAnchor>
  <xdr:twoCellAnchor>
    <xdr:from>
      <xdr:col>1</xdr:col>
      <xdr:colOff>47624</xdr:colOff>
      <xdr:row>1</xdr:row>
      <xdr:rowOff>47626</xdr:rowOff>
    </xdr:from>
    <xdr:to>
      <xdr:col>2</xdr:col>
      <xdr:colOff>547687</xdr:colOff>
      <xdr:row>3</xdr:row>
      <xdr:rowOff>142875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213059D4-56B0-448A-8191-92014C9D1C7A}"/>
            </a:ext>
          </a:extLst>
        </xdr:cNvPr>
        <xdr:cNvSpPr txBox="1"/>
      </xdr:nvSpPr>
      <xdr:spPr>
        <a:xfrm>
          <a:off x="47624" y="247651"/>
          <a:ext cx="1023938" cy="5524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1</xdr:col>
      <xdr:colOff>119063</xdr:colOff>
      <xdr:row>1</xdr:row>
      <xdr:rowOff>83342</xdr:rowOff>
    </xdr:from>
    <xdr:to>
      <xdr:col>2</xdr:col>
      <xdr:colOff>526297</xdr:colOff>
      <xdr:row>3</xdr:row>
      <xdr:rowOff>71437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D0F617C-E191-4BFD-85D3-9D3258943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283367"/>
          <a:ext cx="931109" cy="445295"/>
        </a:xfrm>
        <a:prstGeom prst="rect">
          <a:avLst/>
        </a:prstGeom>
      </xdr:spPr>
    </xdr:pic>
    <xdr:clientData/>
  </xdr:twoCellAnchor>
  <xdr:twoCellAnchor>
    <xdr:from>
      <xdr:col>1</xdr:col>
      <xdr:colOff>47624</xdr:colOff>
      <xdr:row>1</xdr:row>
      <xdr:rowOff>47626</xdr:rowOff>
    </xdr:from>
    <xdr:to>
      <xdr:col>2</xdr:col>
      <xdr:colOff>547687</xdr:colOff>
      <xdr:row>3</xdr:row>
      <xdr:rowOff>142875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5867F781-6C11-490B-8FB7-7774FB9FD1E4}"/>
            </a:ext>
          </a:extLst>
        </xdr:cNvPr>
        <xdr:cNvSpPr txBox="1"/>
      </xdr:nvSpPr>
      <xdr:spPr>
        <a:xfrm>
          <a:off x="47624" y="247651"/>
          <a:ext cx="1023938" cy="5524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1</xdr:col>
      <xdr:colOff>119063</xdr:colOff>
      <xdr:row>1</xdr:row>
      <xdr:rowOff>83342</xdr:rowOff>
    </xdr:from>
    <xdr:to>
      <xdr:col>2</xdr:col>
      <xdr:colOff>526297</xdr:colOff>
      <xdr:row>3</xdr:row>
      <xdr:rowOff>71437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156F01DD-570C-4337-AC2F-37371D7F4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283367"/>
          <a:ext cx="931109" cy="445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9</xdr:row>
      <xdr:rowOff>190499</xdr:rowOff>
    </xdr:from>
    <xdr:to>
      <xdr:col>20</xdr:col>
      <xdr:colOff>561975</xdr:colOff>
      <xdr:row>36</xdr:row>
      <xdr:rowOff>142874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BDACB55-E10D-4A7D-88D5-DF32E8787C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</xdr:row>
      <xdr:rowOff>47626</xdr:rowOff>
    </xdr:from>
    <xdr:to>
      <xdr:col>2</xdr:col>
      <xdr:colOff>547687</xdr:colOff>
      <xdr:row>3</xdr:row>
      <xdr:rowOff>142875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4B50190D-DFEE-4DB4-91C6-6A274CD64E9F}"/>
            </a:ext>
          </a:extLst>
        </xdr:cNvPr>
        <xdr:cNvSpPr txBox="1"/>
      </xdr:nvSpPr>
      <xdr:spPr>
        <a:xfrm>
          <a:off x="2324099" y="247651"/>
          <a:ext cx="1023938" cy="5524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1</xdr:col>
      <xdr:colOff>119063</xdr:colOff>
      <xdr:row>1</xdr:row>
      <xdr:rowOff>83342</xdr:rowOff>
    </xdr:from>
    <xdr:to>
      <xdr:col>2</xdr:col>
      <xdr:colOff>526297</xdr:colOff>
      <xdr:row>4</xdr:row>
      <xdr:rowOff>33337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E84A580-A50A-4C38-8024-EC991B2E5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5538" y="283367"/>
          <a:ext cx="931109" cy="521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tabSelected="1" zoomScale="60" zoomScaleNormal="60" workbookViewId="0">
      <pane ySplit="6" topLeftCell="A7" activePane="bottomLeft" state="frozen"/>
      <selection pane="bottomLeft" activeCell="C14" sqref="C14"/>
    </sheetView>
  </sheetViews>
  <sheetFormatPr defaultRowHeight="15" x14ac:dyDescent="0.25"/>
  <cols>
    <col min="1" max="1" width="34.140625" style="14" customWidth="1"/>
    <col min="2" max="2" width="7.85546875" style="3" customWidth="1"/>
    <col min="3" max="3" width="64.28515625" style="3" customWidth="1"/>
    <col min="4" max="4" width="8.28515625" style="2" customWidth="1"/>
    <col min="5" max="5" width="7.5703125" style="2" customWidth="1"/>
    <col min="6" max="6" width="7.85546875" style="2" customWidth="1"/>
    <col min="7" max="7" width="21.85546875" style="2" customWidth="1"/>
    <col min="8" max="8" width="21.85546875" style="1" customWidth="1"/>
    <col min="9" max="20" width="9.140625" style="3"/>
    <col min="21" max="21" width="53.140625" style="100" customWidth="1"/>
  </cols>
  <sheetData>
    <row r="1" spans="1:21" ht="15.75" thickBot="1" x14ac:dyDescent="0.3"/>
    <row r="2" spans="1:21" ht="21" customHeight="1" x14ac:dyDescent="0.25">
      <c r="B2" s="121" t="s">
        <v>173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5" customHeight="1" x14ac:dyDescent="0.25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15.75" customHeight="1" thickBot="1" x14ac:dyDescent="0.3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:21" ht="24.75" customHeight="1" thickBot="1" x14ac:dyDescent="0.3">
      <c r="B5" s="125" t="s">
        <v>25</v>
      </c>
      <c r="C5" s="127" t="s">
        <v>24</v>
      </c>
      <c r="D5" s="127" t="s">
        <v>44</v>
      </c>
      <c r="E5" s="127" t="s">
        <v>5</v>
      </c>
      <c r="F5" s="127" t="s">
        <v>4</v>
      </c>
      <c r="G5" s="127" t="s">
        <v>6</v>
      </c>
      <c r="H5" s="129" t="s">
        <v>7</v>
      </c>
      <c r="I5" s="131" t="s">
        <v>8</v>
      </c>
      <c r="J5" s="132"/>
      <c r="K5" s="133"/>
      <c r="L5" s="131" t="s">
        <v>9</v>
      </c>
      <c r="M5" s="132"/>
      <c r="N5" s="133"/>
      <c r="O5" s="131" t="s">
        <v>10</v>
      </c>
      <c r="P5" s="132"/>
      <c r="Q5" s="133"/>
      <c r="R5" s="131" t="s">
        <v>11</v>
      </c>
      <c r="S5" s="132"/>
      <c r="T5" s="133"/>
      <c r="U5" s="117" t="s">
        <v>151</v>
      </c>
    </row>
    <row r="6" spans="1:21" ht="15.75" thickBot="1" x14ac:dyDescent="0.3">
      <c r="B6" s="126"/>
      <c r="C6" s="128"/>
      <c r="D6" s="128"/>
      <c r="E6" s="128"/>
      <c r="F6" s="128"/>
      <c r="G6" s="128"/>
      <c r="H6" s="130"/>
      <c r="I6" s="33" t="s">
        <v>12</v>
      </c>
      <c r="J6" s="34" t="s">
        <v>13</v>
      </c>
      <c r="K6" s="35" t="s">
        <v>14</v>
      </c>
      <c r="L6" s="33" t="s">
        <v>15</v>
      </c>
      <c r="M6" s="34" t="s">
        <v>16</v>
      </c>
      <c r="N6" s="35" t="s">
        <v>17</v>
      </c>
      <c r="O6" s="33" t="s">
        <v>18</v>
      </c>
      <c r="P6" s="34" t="s">
        <v>19</v>
      </c>
      <c r="Q6" s="35" t="s">
        <v>20</v>
      </c>
      <c r="R6" s="33" t="s">
        <v>21</v>
      </c>
      <c r="S6" s="34" t="s">
        <v>22</v>
      </c>
      <c r="T6" s="35" t="s">
        <v>23</v>
      </c>
      <c r="U6" s="118"/>
    </row>
    <row r="7" spans="1:21" ht="75" customHeight="1" x14ac:dyDescent="0.25">
      <c r="A7" s="38"/>
      <c r="B7" s="72">
        <v>1</v>
      </c>
      <c r="C7" s="36" t="s">
        <v>147</v>
      </c>
      <c r="D7" s="9" t="s">
        <v>31</v>
      </c>
      <c r="E7" s="9" t="s">
        <v>55</v>
      </c>
      <c r="F7" s="9" t="s">
        <v>56</v>
      </c>
      <c r="G7" s="9" t="s">
        <v>30</v>
      </c>
      <c r="H7" s="73" t="s">
        <v>50</v>
      </c>
      <c r="I7" s="74" t="s">
        <v>125</v>
      </c>
      <c r="J7" s="74" t="s">
        <v>125</v>
      </c>
      <c r="K7" s="74" t="s">
        <v>125</v>
      </c>
      <c r="L7" s="75" t="s">
        <v>125</v>
      </c>
      <c r="M7" s="75" t="s">
        <v>125</v>
      </c>
      <c r="N7" s="75" t="s">
        <v>125</v>
      </c>
      <c r="O7" s="76" t="s">
        <v>125</v>
      </c>
      <c r="P7" s="76" t="s">
        <v>125</v>
      </c>
      <c r="Q7" s="76" t="s">
        <v>125</v>
      </c>
      <c r="R7" s="77" t="s">
        <v>125</v>
      </c>
      <c r="S7" s="77" t="s">
        <v>125</v>
      </c>
      <c r="T7" s="77" t="s">
        <v>125</v>
      </c>
      <c r="U7" s="101" t="s">
        <v>152</v>
      </c>
    </row>
    <row r="8" spans="1:21" ht="72.75" customHeight="1" x14ac:dyDescent="0.25">
      <c r="A8" s="38"/>
      <c r="B8" s="78">
        <v>2</v>
      </c>
      <c r="C8" s="61" t="s">
        <v>148</v>
      </c>
      <c r="D8" s="12" t="s">
        <v>31</v>
      </c>
      <c r="E8" s="12" t="s">
        <v>55</v>
      </c>
      <c r="F8" s="12" t="s">
        <v>56</v>
      </c>
      <c r="G8" s="12" t="s">
        <v>30</v>
      </c>
      <c r="H8" s="29" t="s">
        <v>51</v>
      </c>
      <c r="I8" s="40" t="s">
        <v>125</v>
      </c>
      <c r="J8" s="40" t="s">
        <v>125</v>
      </c>
      <c r="K8" s="40" t="s">
        <v>125</v>
      </c>
      <c r="L8" s="43" t="s">
        <v>125</v>
      </c>
      <c r="M8" s="43" t="s">
        <v>125</v>
      </c>
      <c r="N8" s="43" t="s">
        <v>125</v>
      </c>
      <c r="O8" s="45" t="s">
        <v>125</v>
      </c>
      <c r="P8" s="45" t="s">
        <v>125</v>
      </c>
      <c r="Q8" s="45" t="s">
        <v>125</v>
      </c>
      <c r="R8" s="47" t="s">
        <v>125</v>
      </c>
      <c r="S8" s="47" t="s">
        <v>125</v>
      </c>
      <c r="T8" s="47" t="s">
        <v>125</v>
      </c>
      <c r="U8" s="98" t="s">
        <v>152</v>
      </c>
    </row>
    <row r="9" spans="1:21" ht="77.25" customHeight="1" x14ac:dyDescent="0.25">
      <c r="A9" s="38"/>
      <c r="B9" s="78">
        <v>3</v>
      </c>
      <c r="C9" s="61" t="s">
        <v>129</v>
      </c>
      <c r="D9" s="63" t="s">
        <v>39</v>
      </c>
      <c r="E9" s="63" t="s">
        <v>54</v>
      </c>
      <c r="F9" s="63" t="s">
        <v>57</v>
      </c>
      <c r="G9" s="12" t="s">
        <v>110</v>
      </c>
      <c r="H9" s="29" t="s">
        <v>27</v>
      </c>
      <c r="I9" s="40" t="s">
        <v>125</v>
      </c>
      <c r="J9" s="40"/>
      <c r="K9" s="40" t="s">
        <v>125</v>
      </c>
      <c r="L9" s="43"/>
      <c r="M9" s="43" t="s">
        <v>125</v>
      </c>
      <c r="N9" s="43"/>
      <c r="O9" s="45" t="s">
        <v>125</v>
      </c>
      <c r="P9" s="45"/>
      <c r="Q9" s="45" t="s">
        <v>125</v>
      </c>
      <c r="R9" s="47"/>
      <c r="S9" s="47" t="s">
        <v>125</v>
      </c>
      <c r="T9" s="47"/>
      <c r="U9" s="98" t="s">
        <v>153</v>
      </c>
    </row>
    <row r="10" spans="1:21" ht="60" customHeight="1" x14ac:dyDescent="0.25">
      <c r="A10" s="38"/>
      <c r="B10" s="78">
        <v>4</v>
      </c>
      <c r="C10" s="62" t="s">
        <v>143</v>
      </c>
      <c r="D10" s="63" t="s">
        <v>39</v>
      </c>
      <c r="E10" s="63" t="s">
        <v>53</v>
      </c>
      <c r="F10" s="63" t="s">
        <v>0</v>
      </c>
      <c r="G10" s="8" t="s">
        <v>110</v>
      </c>
      <c r="H10" s="29" t="s">
        <v>27</v>
      </c>
      <c r="I10" s="40"/>
      <c r="J10" s="40" t="s">
        <v>125</v>
      </c>
      <c r="K10" s="64"/>
      <c r="L10" s="43" t="s">
        <v>125</v>
      </c>
      <c r="M10" s="43"/>
      <c r="N10" s="43" t="s">
        <v>125</v>
      </c>
      <c r="O10" s="54"/>
      <c r="P10" s="45" t="s">
        <v>125</v>
      </c>
      <c r="Q10" s="54"/>
      <c r="R10" s="47" t="s">
        <v>125</v>
      </c>
      <c r="S10" s="47"/>
      <c r="T10" s="47" t="s">
        <v>125</v>
      </c>
      <c r="U10" s="98" t="s">
        <v>153</v>
      </c>
    </row>
    <row r="11" spans="1:21" ht="60" customHeight="1" x14ac:dyDescent="0.25">
      <c r="A11" s="38"/>
      <c r="B11" s="78">
        <v>5</v>
      </c>
      <c r="C11" s="62" t="s">
        <v>68</v>
      </c>
      <c r="D11" s="63" t="s">
        <v>28</v>
      </c>
      <c r="E11" s="63" t="s">
        <v>29</v>
      </c>
      <c r="F11" s="63" t="s">
        <v>0</v>
      </c>
      <c r="G11" s="12" t="s">
        <v>110</v>
      </c>
      <c r="H11" s="29" t="s">
        <v>27</v>
      </c>
      <c r="I11" s="40" t="s">
        <v>125</v>
      </c>
      <c r="J11" s="40"/>
      <c r="K11" s="40" t="s">
        <v>125</v>
      </c>
      <c r="L11" s="43"/>
      <c r="M11" s="43" t="s">
        <v>125</v>
      </c>
      <c r="N11" s="43"/>
      <c r="O11" s="45" t="s">
        <v>125</v>
      </c>
      <c r="P11" s="45"/>
      <c r="Q11" s="45" t="s">
        <v>125</v>
      </c>
      <c r="R11" s="47"/>
      <c r="S11" s="47" t="s">
        <v>125</v>
      </c>
      <c r="T11" s="47"/>
      <c r="U11" s="98" t="s">
        <v>153</v>
      </c>
    </row>
    <row r="12" spans="1:21" ht="60" customHeight="1" x14ac:dyDescent="0.35">
      <c r="A12" s="16" t="s">
        <v>146</v>
      </c>
      <c r="B12" s="78">
        <v>6</v>
      </c>
      <c r="C12" s="62" t="s">
        <v>136</v>
      </c>
      <c r="D12" s="63" t="s">
        <v>28</v>
      </c>
      <c r="E12" s="63" t="s">
        <v>106</v>
      </c>
      <c r="F12" s="63" t="s">
        <v>43</v>
      </c>
      <c r="G12" s="12" t="s">
        <v>26</v>
      </c>
      <c r="H12" s="29" t="s">
        <v>27</v>
      </c>
      <c r="I12" s="39"/>
      <c r="J12" s="40" t="s">
        <v>125</v>
      </c>
      <c r="K12" s="41"/>
      <c r="L12" s="42"/>
      <c r="M12" s="43"/>
      <c r="N12" s="42"/>
      <c r="O12" s="44"/>
      <c r="P12" s="45"/>
      <c r="Q12" s="44"/>
      <c r="R12" s="46"/>
      <c r="S12" s="47"/>
      <c r="T12" s="46"/>
      <c r="U12" s="98" t="s">
        <v>153</v>
      </c>
    </row>
    <row r="13" spans="1:21" ht="60" customHeight="1" x14ac:dyDescent="0.35">
      <c r="A13" s="16" t="s">
        <v>146</v>
      </c>
      <c r="B13" s="78">
        <v>7</v>
      </c>
      <c r="C13" s="62" t="s">
        <v>136</v>
      </c>
      <c r="D13" s="63" t="s">
        <v>28</v>
      </c>
      <c r="E13" s="63" t="s">
        <v>106</v>
      </c>
      <c r="F13" s="63" t="s">
        <v>43</v>
      </c>
      <c r="G13" s="12" t="s">
        <v>26</v>
      </c>
      <c r="H13" s="29" t="s">
        <v>51</v>
      </c>
      <c r="I13" s="39"/>
      <c r="J13" s="40"/>
      <c r="K13" s="41"/>
      <c r="L13" s="42"/>
      <c r="M13" s="43" t="s">
        <v>125</v>
      </c>
      <c r="N13" s="42"/>
      <c r="O13" s="44"/>
      <c r="P13" s="45" t="s">
        <v>125</v>
      </c>
      <c r="Q13" s="44"/>
      <c r="R13" s="46"/>
      <c r="S13" s="47" t="s">
        <v>125</v>
      </c>
      <c r="T13" s="46"/>
      <c r="U13" s="98" t="s">
        <v>153</v>
      </c>
    </row>
    <row r="14" spans="1:21" ht="60" customHeight="1" x14ac:dyDescent="0.25">
      <c r="A14" s="37"/>
      <c r="B14" s="78">
        <v>8</v>
      </c>
      <c r="C14" s="62" t="s">
        <v>100</v>
      </c>
      <c r="D14" s="63" t="s">
        <v>60</v>
      </c>
      <c r="E14" s="63" t="s">
        <v>0</v>
      </c>
      <c r="F14" s="63" t="s">
        <v>61</v>
      </c>
      <c r="G14" s="12" t="s">
        <v>26</v>
      </c>
      <c r="H14" s="29" t="s">
        <v>27</v>
      </c>
      <c r="I14" s="40"/>
      <c r="J14" s="40"/>
      <c r="K14" s="40" t="s">
        <v>125</v>
      </c>
      <c r="L14" s="43"/>
      <c r="M14" s="43"/>
      <c r="N14" s="43" t="s">
        <v>125</v>
      </c>
      <c r="O14" s="45"/>
      <c r="P14" s="45"/>
      <c r="Q14" s="45" t="s">
        <v>125</v>
      </c>
      <c r="R14" s="47"/>
      <c r="S14" s="47"/>
      <c r="T14" s="47" t="s">
        <v>125</v>
      </c>
      <c r="U14" s="98" t="s">
        <v>153</v>
      </c>
    </row>
    <row r="15" spans="1:21" ht="60" customHeight="1" x14ac:dyDescent="0.25">
      <c r="A15" s="37"/>
      <c r="B15" s="78">
        <v>9</v>
      </c>
      <c r="C15" s="62" t="s">
        <v>74</v>
      </c>
      <c r="D15" s="62" t="s">
        <v>62</v>
      </c>
      <c r="E15" s="63" t="s">
        <v>32</v>
      </c>
      <c r="F15" s="62" t="s">
        <v>63</v>
      </c>
      <c r="G15" s="12" t="s">
        <v>26</v>
      </c>
      <c r="H15" s="29" t="s">
        <v>27</v>
      </c>
      <c r="I15" s="40" t="s">
        <v>125</v>
      </c>
      <c r="J15" s="64"/>
      <c r="K15" s="39"/>
      <c r="L15" s="43" t="s">
        <v>125</v>
      </c>
      <c r="M15" s="57"/>
      <c r="N15" s="65"/>
      <c r="O15" s="45" t="s">
        <v>125</v>
      </c>
      <c r="P15" s="54"/>
      <c r="Q15" s="66"/>
      <c r="R15" s="47" t="s">
        <v>125</v>
      </c>
      <c r="S15" s="67"/>
      <c r="T15" s="67"/>
      <c r="U15" s="98" t="s">
        <v>153</v>
      </c>
    </row>
    <row r="16" spans="1:21" ht="60" customHeight="1" x14ac:dyDescent="0.25">
      <c r="A16" s="16" t="s">
        <v>146</v>
      </c>
      <c r="B16" s="78">
        <v>10</v>
      </c>
      <c r="C16" s="62" t="s">
        <v>73</v>
      </c>
      <c r="D16" s="63" t="s">
        <v>31</v>
      </c>
      <c r="E16" s="63" t="s">
        <v>42</v>
      </c>
      <c r="F16" s="63" t="s">
        <v>0</v>
      </c>
      <c r="G16" s="12" t="s">
        <v>26</v>
      </c>
      <c r="H16" s="29" t="s">
        <v>27</v>
      </c>
      <c r="I16" s="64"/>
      <c r="J16" s="40" t="s">
        <v>125</v>
      </c>
      <c r="K16" s="64"/>
      <c r="L16" s="57"/>
      <c r="M16" s="43"/>
      <c r="N16" s="57"/>
      <c r="O16" s="54"/>
      <c r="P16" s="45"/>
      <c r="Q16" s="54"/>
      <c r="R16" s="55"/>
      <c r="S16" s="47"/>
      <c r="T16" s="55"/>
      <c r="U16" s="98" t="s">
        <v>154</v>
      </c>
    </row>
    <row r="17" spans="1:21" ht="60" customHeight="1" x14ac:dyDescent="0.25">
      <c r="A17" s="16" t="s">
        <v>146</v>
      </c>
      <c r="B17" s="78">
        <v>11</v>
      </c>
      <c r="C17" s="62" t="s">
        <v>73</v>
      </c>
      <c r="D17" s="63" t="s">
        <v>31</v>
      </c>
      <c r="E17" s="63" t="s">
        <v>42</v>
      </c>
      <c r="F17" s="63" t="s">
        <v>0</v>
      </c>
      <c r="G17" s="12" t="s">
        <v>26</v>
      </c>
      <c r="H17" s="29" t="s">
        <v>51</v>
      </c>
      <c r="I17" s="64"/>
      <c r="J17" s="40"/>
      <c r="K17" s="64"/>
      <c r="L17" s="57"/>
      <c r="M17" s="43" t="s">
        <v>125</v>
      </c>
      <c r="N17" s="57"/>
      <c r="O17" s="54"/>
      <c r="P17" s="45" t="s">
        <v>125</v>
      </c>
      <c r="Q17" s="54"/>
      <c r="R17" s="55"/>
      <c r="S17" s="47" t="s">
        <v>125</v>
      </c>
      <c r="T17" s="55"/>
      <c r="U17" s="98" t="s">
        <v>154</v>
      </c>
    </row>
    <row r="18" spans="1:21" ht="60" customHeight="1" x14ac:dyDescent="0.35">
      <c r="A18" s="37"/>
      <c r="B18" s="78">
        <v>12</v>
      </c>
      <c r="C18" s="62" t="s">
        <v>137</v>
      </c>
      <c r="D18" s="63" t="s">
        <v>31</v>
      </c>
      <c r="E18" s="63" t="s">
        <v>32</v>
      </c>
      <c r="F18" s="63" t="s">
        <v>101</v>
      </c>
      <c r="G18" s="12" t="s">
        <v>26</v>
      </c>
      <c r="H18" s="29" t="s">
        <v>27</v>
      </c>
      <c r="I18" s="41"/>
      <c r="J18" s="41"/>
      <c r="K18" s="41"/>
      <c r="L18" s="68" t="s">
        <v>149</v>
      </c>
      <c r="M18" s="42"/>
      <c r="N18" s="43" t="s">
        <v>125</v>
      </c>
      <c r="O18" s="44"/>
      <c r="P18" s="44"/>
      <c r="Q18" s="45" t="s">
        <v>125</v>
      </c>
      <c r="R18" s="46"/>
      <c r="S18" s="46"/>
      <c r="T18" s="47" t="s">
        <v>125</v>
      </c>
      <c r="U18" s="98" t="s">
        <v>155</v>
      </c>
    </row>
    <row r="19" spans="1:21" ht="60" customHeight="1" x14ac:dyDescent="0.35">
      <c r="A19" s="37"/>
      <c r="B19" s="78">
        <v>13</v>
      </c>
      <c r="C19" s="62" t="s">
        <v>107</v>
      </c>
      <c r="D19" s="63" t="s">
        <v>31</v>
      </c>
      <c r="E19" s="63" t="s">
        <v>32</v>
      </c>
      <c r="F19" s="63" t="s">
        <v>102</v>
      </c>
      <c r="G19" s="12" t="s">
        <v>26</v>
      </c>
      <c r="H19" s="29" t="s">
        <v>27</v>
      </c>
      <c r="I19" s="41"/>
      <c r="J19" s="41"/>
      <c r="K19" s="41"/>
      <c r="L19" s="68"/>
      <c r="M19" s="43" t="s">
        <v>125</v>
      </c>
      <c r="N19" s="43" t="s">
        <v>125</v>
      </c>
      <c r="O19" s="44"/>
      <c r="P19" s="44"/>
      <c r="Q19" s="45" t="s">
        <v>125</v>
      </c>
      <c r="R19" s="46"/>
      <c r="S19" s="46"/>
      <c r="T19" s="47" t="s">
        <v>125</v>
      </c>
      <c r="U19" s="98" t="s">
        <v>156</v>
      </c>
    </row>
    <row r="20" spans="1:21" ht="60" customHeight="1" x14ac:dyDescent="0.35">
      <c r="A20" s="38"/>
      <c r="B20" s="78">
        <v>14</v>
      </c>
      <c r="C20" s="62" t="s">
        <v>70</v>
      </c>
      <c r="D20" s="63" t="s">
        <v>1</v>
      </c>
      <c r="E20" s="63" t="s">
        <v>0</v>
      </c>
      <c r="F20" s="63" t="s">
        <v>59</v>
      </c>
      <c r="G20" s="12" t="s">
        <v>26</v>
      </c>
      <c r="H20" s="29" t="s">
        <v>51</v>
      </c>
      <c r="I20" s="41"/>
      <c r="J20" s="41"/>
      <c r="K20" s="40" t="s">
        <v>125</v>
      </c>
      <c r="L20" s="42"/>
      <c r="M20" s="57"/>
      <c r="N20" s="43" t="s">
        <v>125</v>
      </c>
      <c r="O20" s="54"/>
      <c r="P20" s="54"/>
      <c r="Q20" s="45" t="s">
        <v>125</v>
      </c>
      <c r="R20" s="55"/>
      <c r="S20" s="55"/>
      <c r="T20" s="47" t="s">
        <v>125</v>
      </c>
      <c r="U20" s="98" t="s">
        <v>157</v>
      </c>
    </row>
    <row r="21" spans="1:21" ht="60" customHeight="1" x14ac:dyDescent="0.35">
      <c r="A21" s="37"/>
      <c r="B21" s="78">
        <v>15</v>
      </c>
      <c r="C21" s="62" t="s">
        <v>76</v>
      </c>
      <c r="D21" s="63" t="s">
        <v>39</v>
      </c>
      <c r="E21" s="63" t="s">
        <v>40</v>
      </c>
      <c r="F21" s="63" t="s">
        <v>41</v>
      </c>
      <c r="G21" s="12" t="s">
        <v>26</v>
      </c>
      <c r="H21" s="29" t="s">
        <v>27</v>
      </c>
      <c r="I21" s="40" t="s">
        <v>125</v>
      </c>
      <c r="J21" s="64"/>
      <c r="K21" s="64"/>
      <c r="L21" s="43"/>
      <c r="M21" s="57"/>
      <c r="N21" s="57"/>
      <c r="O21" s="45" t="s">
        <v>125</v>
      </c>
      <c r="P21" s="54"/>
      <c r="Q21" s="54"/>
      <c r="R21" s="47"/>
      <c r="S21" s="55"/>
      <c r="T21" s="46"/>
      <c r="U21" s="99" t="s">
        <v>158</v>
      </c>
    </row>
    <row r="22" spans="1:21" ht="60" customHeight="1" x14ac:dyDescent="0.35">
      <c r="A22" s="37"/>
      <c r="B22" s="78">
        <v>16</v>
      </c>
      <c r="C22" s="62" t="s">
        <v>76</v>
      </c>
      <c r="D22" s="63" t="s">
        <v>39</v>
      </c>
      <c r="E22" s="63" t="s">
        <v>40</v>
      </c>
      <c r="F22" s="63" t="s">
        <v>41</v>
      </c>
      <c r="G22" s="12" t="s">
        <v>26</v>
      </c>
      <c r="H22" s="29" t="s">
        <v>51</v>
      </c>
      <c r="I22" s="40"/>
      <c r="J22" s="64"/>
      <c r="K22" s="64"/>
      <c r="L22" s="43" t="s">
        <v>125</v>
      </c>
      <c r="M22" s="57"/>
      <c r="N22" s="57"/>
      <c r="O22" s="45"/>
      <c r="P22" s="54"/>
      <c r="Q22" s="54"/>
      <c r="R22" s="47" t="s">
        <v>125</v>
      </c>
      <c r="S22" s="55"/>
      <c r="T22" s="46"/>
      <c r="U22" s="99" t="s">
        <v>158</v>
      </c>
    </row>
    <row r="23" spans="1:21" ht="60" customHeight="1" x14ac:dyDescent="0.25">
      <c r="A23" s="37"/>
      <c r="B23" s="78">
        <v>17</v>
      </c>
      <c r="C23" s="62" t="s">
        <v>77</v>
      </c>
      <c r="D23" s="63" t="s">
        <v>31</v>
      </c>
      <c r="E23" s="63" t="s">
        <v>65</v>
      </c>
      <c r="F23" s="63" t="s">
        <v>0</v>
      </c>
      <c r="G23" s="12" t="s">
        <v>26</v>
      </c>
      <c r="H23" s="29" t="s">
        <v>27</v>
      </c>
      <c r="I23" s="40" t="s">
        <v>125</v>
      </c>
      <c r="J23" s="64"/>
      <c r="K23" s="64"/>
      <c r="L23" s="43" t="s">
        <v>125</v>
      </c>
      <c r="M23" s="57"/>
      <c r="N23" s="57"/>
      <c r="O23" s="45" t="s">
        <v>125</v>
      </c>
      <c r="P23" s="54"/>
      <c r="Q23" s="54"/>
      <c r="R23" s="47" t="s">
        <v>125</v>
      </c>
      <c r="S23" s="55"/>
      <c r="T23" s="47"/>
      <c r="U23" s="98" t="s">
        <v>157</v>
      </c>
    </row>
    <row r="24" spans="1:21" ht="60" customHeight="1" x14ac:dyDescent="0.35">
      <c r="A24" s="37"/>
      <c r="B24" s="78">
        <v>18</v>
      </c>
      <c r="C24" s="62" t="s">
        <v>108</v>
      </c>
      <c r="D24" s="63" t="s">
        <v>0</v>
      </c>
      <c r="E24" s="63" t="s">
        <v>45</v>
      </c>
      <c r="F24" s="63" t="s">
        <v>46</v>
      </c>
      <c r="G24" s="12" t="s">
        <v>26</v>
      </c>
      <c r="H24" s="29" t="s">
        <v>64</v>
      </c>
      <c r="I24" s="41"/>
      <c r="J24" s="40" t="s">
        <v>125</v>
      </c>
      <c r="K24" s="41"/>
      <c r="L24" s="42"/>
      <c r="M24" s="43" t="s">
        <v>125</v>
      </c>
      <c r="N24" s="57"/>
      <c r="O24" s="54"/>
      <c r="P24" s="45" t="s">
        <v>125</v>
      </c>
      <c r="Q24" s="54"/>
      <c r="R24" s="55"/>
      <c r="S24" s="47" t="s">
        <v>125</v>
      </c>
      <c r="T24" s="55"/>
      <c r="U24" s="98" t="s">
        <v>159</v>
      </c>
    </row>
    <row r="25" spans="1:21" ht="60" customHeight="1" x14ac:dyDescent="0.35">
      <c r="A25" s="38"/>
      <c r="B25" s="78">
        <v>19</v>
      </c>
      <c r="C25" s="62" t="s">
        <v>72</v>
      </c>
      <c r="D25" s="63" t="s">
        <v>28</v>
      </c>
      <c r="E25" s="62" t="s">
        <v>105</v>
      </c>
      <c r="F25" s="62" t="s">
        <v>66</v>
      </c>
      <c r="G25" s="12" t="s">
        <v>26</v>
      </c>
      <c r="H25" s="29" t="s">
        <v>27</v>
      </c>
      <c r="I25" s="69"/>
      <c r="J25" s="40" t="s">
        <v>125</v>
      </c>
      <c r="K25" s="41"/>
      <c r="L25" s="42"/>
      <c r="M25" s="43" t="s">
        <v>125</v>
      </c>
      <c r="N25" s="42"/>
      <c r="O25" s="44"/>
      <c r="P25" s="45" t="s">
        <v>125</v>
      </c>
      <c r="Q25" s="44"/>
      <c r="R25" s="46"/>
      <c r="S25" s="47" t="s">
        <v>125</v>
      </c>
      <c r="T25" s="46"/>
      <c r="U25" s="98" t="s">
        <v>153</v>
      </c>
    </row>
    <row r="26" spans="1:21" ht="60" customHeight="1" x14ac:dyDescent="0.25">
      <c r="A26" s="37"/>
      <c r="B26" s="78">
        <v>20</v>
      </c>
      <c r="C26" s="62" t="s">
        <v>71</v>
      </c>
      <c r="D26" s="63" t="s">
        <v>31</v>
      </c>
      <c r="E26" s="63" t="s">
        <v>55</v>
      </c>
      <c r="F26" s="63" t="s">
        <v>56</v>
      </c>
      <c r="G26" s="12" t="s">
        <v>26</v>
      </c>
      <c r="H26" s="29" t="s">
        <v>51</v>
      </c>
      <c r="I26" s="40" t="s">
        <v>125</v>
      </c>
      <c r="J26" s="64"/>
      <c r="K26" s="64"/>
      <c r="L26" s="43" t="s">
        <v>125</v>
      </c>
      <c r="M26" s="57"/>
      <c r="N26" s="57"/>
      <c r="O26" s="45" t="s">
        <v>125</v>
      </c>
      <c r="P26" s="54"/>
      <c r="Q26" s="54"/>
      <c r="R26" s="47" t="s">
        <v>125</v>
      </c>
      <c r="S26" s="55"/>
      <c r="T26" s="55"/>
      <c r="U26" s="98" t="s">
        <v>152</v>
      </c>
    </row>
    <row r="27" spans="1:21" ht="60" customHeight="1" x14ac:dyDescent="0.35">
      <c r="A27" s="37"/>
      <c r="B27" s="78">
        <v>21</v>
      </c>
      <c r="C27" s="62" t="s">
        <v>130</v>
      </c>
      <c r="D27" s="63" t="s">
        <v>28</v>
      </c>
      <c r="E27" s="63"/>
      <c r="F27" s="63" t="s">
        <v>37</v>
      </c>
      <c r="G27" s="12" t="s">
        <v>26</v>
      </c>
      <c r="H27" s="29" t="s">
        <v>27</v>
      </c>
      <c r="I27" s="39"/>
      <c r="J27" s="39"/>
      <c r="K27" s="40" t="s">
        <v>125</v>
      </c>
      <c r="L27" s="42"/>
      <c r="M27" s="43" t="s">
        <v>125</v>
      </c>
      <c r="N27" s="42"/>
      <c r="O27" s="44"/>
      <c r="P27" s="45" t="s">
        <v>125</v>
      </c>
      <c r="Q27" s="44"/>
      <c r="R27" s="46"/>
      <c r="S27" s="47" t="s">
        <v>125</v>
      </c>
      <c r="T27" s="55"/>
      <c r="U27" s="98" t="s">
        <v>168</v>
      </c>
    </row>
    <row r="28" spans="1:21" ht="60" customHeight="1" x14ac:dyDescent="0.25">
      <c r="A28" s="37"/>
      <c r="B28" s="78">
        <v>22</v>
      </c>
      <c r="C28" s="62" t="s">
        <v>69</v>
      </c>
      <c r="D28" s="63" t="s">
        <v>28</v>
      </c>
      <c r="E28" s="63" t="s">
        <v>36</v>
      </c>
      <c r="F28" s="63" t="s">
        <v>38</v>
      </c>
      <c r="G28" s="12" t="s">
        <v>26</v>
      </c>
      <c r="H28" s="29" t="s">
        <v>27</v>
      </c>
      <c r="I28" s="40"/>
      <c r="J28" s="40" t="s">
        <v>125</v>
      </c>
      <c r="K28" s="40"/>
      <c r="L28" s="43"/>
      <c r="M28" s="43" t="s">
        <v>125</v>
      </c>
      <c r="N28" s="43"/>
      <c r="O28" s="45"/>
      <c r="P28" s="45" t="s">
        <v>125</v>
      </c>
      <c r="Q28" s="45"/>
      <c r="R28" s="47"/>
      <c r="S28" s="47" t="s">
        <v>125</v>
      </c>
      <c r="T28" s="47"/>
      <c r="U28" s="98" t="s">
        <v>153</v>
      </c>
    </row>
    <row r="29" spans="1:21" ht="60" customHeight="1" x14ac:dyDescent="0.25">
      <c r="A29" s="15" t="s">
        <v>127</v>
      </c>
      <c r="B29" s="78">
        <v>23</v>
      </c>
      <c r="C29" s="62" t="s">
        <v>142</v>
      </c>
      <c r="D29" s="63" t="s">
        <v>28</v>
      </c>
      <c r="E29" s="63"/>
      <c r="F29" s="63" t="s">
        <v>37</v>
      </c>
      <c r="G29" s="12" t="s">
        <v>26</v>
      </c>
      <c r="H29" s="29" t="s">
        <v>27</v>
      </c>
      <c r="I29" s="64"/>
      <c r="J29" s="64"/>
      <c r="K29" s="40" t="s">
        <v>125</v>
      </c>
      <c r="L29" s="57"/>
      <c r="M29" s="43"/>
      <c r="N29" s="57"/>
      <c r="O29" s="54"/>
      <c r="P29" s="45" t="s">
        <v>125</v>
      </c>
      <c r="Q29" s="54"/>
      <c r="R29" s="55"/>
      <c r="S29" s="47"/>
      <c r="T29" s="55"/>
      <c r="U29" s="98" t="s">
        <v>168</v>
      </c>
    </row>
    <row r="30" spans="1:21" ht="60" customHeight="1" x14ac:dyDescent="0.25">
      <c r="A30" s="15" t="s">
        <v>127</v>
      </c>
      <c r="B30" s="78">
        <v>24</v>
      </c>
      <c r="C30" s="62" t="s">
        <v>142</v>
      </c>
      <c r="D30" s="63" t="s">
        <v>28</v>
      </c>
      <c r="E30" s="63"/>
      <c r="F30" s="63" t="s">
        <v>37</v>
      </c>
      <c r="G30" s="12" t="s">
        <v>26</v>
      </c>
      <c r="H30" s="29" t="s">
        <v>51</v>
      </c>
      <c r="I30" s="64"/>
      <c r="J30" s="64"/>
      <c r="K30" s="40"/>
      <c r="L30" s="57"/>
      <c r="M30" s="43" t="s">
        <v>125</v>
      </c>
      <c r="N30" s="57"/>
      <c r="O30" s="54"/>
      <c r="P30" s="45"/>
      <c r="Q30" s="54"/>
      <c r="R30" s="55"/>
      <c r="S30" s="47" t="s">
        <v>125</v>
      </c>
      <c r="T30" s="55"/>
      <c r="U30" s="98" t="s">
        <v>168</v>
      </c>
    </row>
    <row r="31" spans="1:21" ht="60" customHeight="1" x14ac:dyDescent="0.35">
      <c r="A31" s="37"/>
      <c r="B31" s="78">
        <v>25</v>
      </c>
      <c r="C31" s="62" t="s">
        <v>84</v>
      </c>
      <c r="D31" s="63" t="s">
        <v>39</v>
      </c>
      <c r="E31" s="63" t="s">
        <v>54</v>
      </c>
      <c r="F31" s="63" t="s">
        <v>57</v>
      </c>
      <c r="G31" s="12" t="s">
        <v>47</v>
      </c>
      <c r="H31" s="29" t="s">
        <v>27</v>
      </c>
      <c r="I31" s="41"/>
      <c r="J31" s="41"/>
      <c r="K31" s="41"/>
      <c r="L31" s="43" t="s">
        <v>125</v>
      </c>
      <c r="M31" s="57"/>
      <c r="N31" s="57"/>
      <c r="O31" s="54"/>
      <c r="P31" s="54"/>
      <c r="Q31" s="45"/>
      <c r="R31" s="47" t="s">
        <v>125</v>
      </c>
      <c r="S31" s="55"/>
      <c r="T31" s="55"/>
      <c r="U31" s="98" t="s">
        <v>153</v>
      </c>
    </row>
    <row r="32" spans="1:21" ht="60" customHeight="1" x14ac:dyDescent="0.35">
      <c r="A32" s="37"/>
      <c r="B32" s="78">
        <v>26</v>
      </c>
      <c r="C32" s="62" t="s">
        <v>81</v>
      </c>
      <c r="D32" s="63" t="s">
        <v>1</v>
      </c>
      <c r="E32" s="63" t="s">
        <v>45</v>
      </c>
      <c r="F32" s="63" t="s">
        <v>46</v>
      </c>
      <c r="G32" s="12" t="s">
        <v>47</v>
      </c>
      <c r="H32" s="29" t="s">
        <v>27</v>
      </c>
      <c r="I32" s="41"/>
      <c r="J32" s="41"/>
      <c r="K32" s="41"/>
      <c r="L32" s="42"/>
      <c r="M32" s="57"/>
      <c r="N32" s="43" t="s">
        <v>125</v>
      </c>
      <c r="O32" s="54"/>
      <c r="P32" s="54"/>
      <c r="Q32" s="54"/>
      <c r="R32" s="55"/>
      <c r="S32" s="55"/>
      <c r="T32" s="47" t="s">
        <v>125</v>
      </c>
      <c r="U32" s="98" t="s">
        <v>152</v>
      </c>
    </row>
    <row r="33" spans="1:21" ht="60" customHeight="1" x14ac:dyDescent="0.35">
      <c r="A33" s="37"/>
      <c r="B33" s="78">
        <v>27</v>
      </c>
      <c r="C33" s="62" t="s">
        <v>83</v>
      </c>
      <c r="D33" s="63" t="s">
        <v>39</v>
      </c>
      <c r="E33" s="63" t="s">
        <v>0</v>
      </c>
      <c r="F33" s="63" t="s">
        <v>52</v>
      </c>
      <c r="G33" s="12" t="s">
        <v>47</v>
      </c>
      <c r="H33" s="29" t="s">
        <v>27</v>
      </c>
      <c r="I33" s="40" t="s">
        <v>125</v>
      </c>
      <c r="J33" s="41"/>
      <c r="K33" s="41"/>
      <c r="L33" s="42"/>
      <c r="M33" s="57"/>
      <c r="N33" s="57"/>
      <c r="O33" s="45" t="s">
        <v>125</v>
      </c>
      <c r="P33" s="54"/>
      <c r="Q33" s="54"/>
      <c r="R33" s="55"/>
      <c r="S33" s="55"/>
      <c r="T33" s="55"/>
      <c r="U33" s="98" t="s">
        <v>160</v>
      </c>
    </row>
    <row r="34" spans="1:21" ht="60" customHeight="1" x14ac:dyDescent="0.35">
      <c r="A34" s="37"/>
      <c r="B34" s="78">
        <v>28</v>
      </c>
      <c r="C34" s="62" t="s">
        <v>85</v>
      </c>
      <c r="D34" s="63" t="s">
        <v>2</v>
      </c>
      <c r="E34" s="63" t="s">
        <v>2</v>
      </c>
      <c r="F34" s="63" t="s">
        <v>2</v>
      </c>
      <c r="G34" s="12" t="s">
        <v>47</v>
      </c>
      <c r="H34" s="29" t="s">
        <v>51</v>
      </c>
      <c r="I34" s="41"/>
      <c r="J34" s="41"/>
      <c r="K34" s="41"/>
      <c r="L34" s="43"/>
      <c r="M34" s="57"/>
      <c r="N34" s="57"/>
      <c r="O34" s="54"/>
      <c r="P34" s="54"/>
      <c r="Q34" s="45"/>
      <c r="R34" s="55"/>
      <c r="S34" s="55"/>
      <c r="T34" s="55"/>
      <c r="U34" s="98" t="s">
        <v>152</v>
      </c>
    </row>
    <row r="35" spans="1:21" ht="60" customHeight="1" x14ac:dyDescent="0.35">
      <c r="A35" s="37"/>
      <c r="B35" s="78">
        <v>29</v>
      </c>
      <c r="C35" s="62" t="s">
        <v>78</v>
      </c>
      <c r="D35" s="63" t="s">
        <v>28</v>
      </c>
      <c r="E35" s="63" t="s">
        <v>36</v>
      </c>
      <c r="F35" s="63" t="s">
        <v>48</v>
      </c>
      <c r="G35" s="12" t="s">
        <v>47</v>
      </c>
      <c r="H35" s="29" t="s">
        <v>27</v>
      </c>
      <c r="I35" s="41"/>
      <c r="J35" s="40" t="s">
        <v>125</v>
      </c>
      <c r="K35" s="64"/>
      <c r="L35" s="57"/>
      <c r="M35" s="57"/>
      <c r="N35" s="57"/>
      <c r="O35" s="54"/>
      <c r="P35" s="45" t="s">
        <v>125</v>
      </c>
      <c r="Q35" s="54"/>
      <c r="R35" s="55"/>
      <c r="S35" s="55"/>
      <c r="T35" s="55"/>
      <c r="U35" s="98" t="s">
        <v>153</v>
      </c>
    </row>
    <row r="36" spans="1:21" ht="60" customHeight="1" x14ac:dyDescent="0.35">
      <c r="A36" s="37"/>
      <c r="B36" s="78">
        <v>30</v>
      </c>
      <c r="C36" s="62" t="s">
        <v>79</v>
      </c>
      <c r="D36" s="63" t="s">
        <v>28</v>
      </c>
      <c r="E36" s="63" t="s">
        <v>36</v>
      </c>
      <c r="F36" s="63" t="s">
        <v>48</v>
      </c>
      <c r="G36" s="12" t="s">
        <v>47</v>
      </c>
      <c r="H36" s="29" t="s">
        <v>27</v>
      </c>
      <c r="I36" s="41"/>
      <c r="J36" s="40" t="s">
        <v>125</v>
      </c>
      <c r="K36" s="41"/>
      <c r="L36" s="42"/>
      <c r="M36" s="57"/>
      <c r="N36" s="57"/>
      <c r="O36" s="54"/>
      <c r="P36" s="45" t="s">
        <v>125</v>
      </c>
      <c r="Q36" s="54"/>
      <c r="R36" s="55"/>
      <c r="S36" s="55"/>
      <c r="T36" s="55"/>
      <c r="U36" s="98" t="s">
        <v>153</v>
      </c>
    </row>
    <row r="37" spans="1:21" ht="60" customHeight="1" x14ac:dyDescent="0.35">
      <c r="A37" s="37"/>
      <c r="B37" s="78">
        <v>31</v>
      </c>
      <c r="C37" s="62" t="s">
        <v>95</v>
      </c>
      <c r="D37" s="63" t="s">
        <v>1</v>
      </c>
      <c r="E37" s="63" t="s">
        <v>45</v>
      </c>
      <c r="F37" s="63" t="s">
        <v>46</v>
      </c>
      <c r="G37" s="12" t="s">
        <v>35</v>
      </c>
      <c r="H37" s="29" t="s">
        <v>27</v>
      </c>
      <c r="I37" s="40"/>
      <c r="J37" s="40" t="s">
        <v>125</v>
      </c>
      <c r="K37" s="41"/>
      <c r="L37" s="42"/>
      <c r="M37" s="57"/>
      <c r="N37" s="57"/>
      <c r="O37" s="54"/>
      <c r="P37" s="54"/>
      <c r="Q37" s="54"/>
      <c r="R37" s="55"/>
      <c r="S37" s="55"/>
      <c r="T37" s="55"/>
      <c r="U37" s="98" t="s">
        <v>161</v>
      </c>
    </row>
    <row r="38" spans="1:21" ht="60" customHeight="1" x14ac:dyDescent="0.35">
      <c r="A38" s="37"/>
      <c r="B38" s="78">
        <v>32</v>
      </c>
      <c r="C38" s="62" t="s">
        <v>96</v>
      </c>
      <c r="D38" s="63" t="s">
        <v>1</v>
      </c>
      <c r="E38" s="63" t="s">
        <v>45</v>
      </c>
      <c r="F38" s="63" t="s">
        <v>46</v>
      </c>
      <c r="G38" s="12" t="s">
        <v>35</v>
      </c>
      <c r="H38" s="29" t="s">
        <v>27</v>
      </c>
      <c r="I38" s="41"/>
      <c r="J38" s="40" t="s">
        <v>125</v>
      </c>
      <c r="K38" s="41"/>
      <c r="L38" s="42"/>
      <c r="M38" s="57"/>
      <c r="N38" s="57"/>
      <c r="O38" s="54"/>
      <c r="P38" s="54"/>
      <c r="Q38" s="54"/>
      <c r="R38" s="55"/>
      <c r="S38" s="55"/>
      <c r="T38" s="55"/>
      <c r="U38" s="98" t="s">
        <v>161</v>
      </c>
    </row>
    <row r="39" spans="1:21" ht="60" customHeight="1" x14ac:dyDescent="0.35">
      <c r="A39" s="37"/>
      <c r="B39" s="78">
        <v>33</v>
      </c>
      <c r="C39" s="62" t="s">
        <v>128</v>
      </c>
      <c r="D39" s="63" t="s">
        <v>0</v>
      </c>
      <c r="E39" s="63" t="s">
        <v>45</v>
      </c>
      <c r="F39" s="63" t="s">
        <v>46</v>
      </c>
      <c r="G39" s="12" t="s">
        <v>35</v>
      </c>
      <c r="H39" s="29" t="s">
        <v>27</v>
      </c>
      <c r="I39" s="41"/>
      <c r="J39" s="41"/>
      <c r="K39" s="41"/>
      <c r="L39" s="43" t="s">
        <v>125</v>
      </c>
      <c r="M39" s="57"/>
      <c r="N39" s="57"/>
      <c r="O39" s="54"/>
      <c r="P39" s="54"/>
      <c r="Q39" s="45"/>
      <c r="R39" s="55"/>
      <c r="S39" s="55"/>
      <c r="T39" s="55"/>
      <c r="U39" s="98" t="s">
        <v>153</v>
      </c>
    </row>
    <row r="40" spans="1:21" ht="60" customHeight="1" x14ac:dyDescent="0.25">
      <c r="A40" s="37"/>
      <c r="B40" s="78">
        <v>34</v>
      </c>
      <c r="C40" s="62" t="s">
        <v>82</v>
      </c>
      <c r="D40" s="63" t="s">
        <v>39</v>
      </c>
      <c r="E40" s="63" t="s">
        <v>40</v>
      </c>
      <c r="F40" s="63" t="s">
        <v>0</v>
      </c>
      <c r="G40" s="12" t="s">
        <v>35</v>
      </c>
      <c r="H40" s="29" t="s">
        <v>27</v>
      </c>
      <c r="I40" s="64"/>
      <c r="J40" s="64"/>
      <c r="K40" s="64"/>
      <c r="L40" s="43"/>
      <c r="M40" s="57"/>
      <c r="N40" s="57"/>
      <c r="O40" s="45" t="s">
        <v>125</v>
      </c>
      <c r="P40" s="54"/>
      <c r="Q40" s="54"/>
      <c r="R40" s="47"/>
      <c r="S40" s="55"/>
      <c r="T40" s="55"/>
      <c r="U40" s="98" t="s">
        <v>162</v>
      </c>
    </row>
    <row r="41" spans="1:21" ht="60" customHeight="1" x14ac:dyDescent="0.35">
      <c r="A41" s="37"/>
      <c r="B41" s="78">
        <v>35</v>
      </c>
      <c r="C41" s="62" t="s">
        <v>97</v>
      </c>
      <c r="D41" s="63" t="s">
        <v>2</v>
      </c>
      <c r="E41" s="63" t="s">
        <v>2</v>
      </c>
      <c r="F41" s="63" t="s">
        <v>2</v>
      </c>
      <c r="G41" s="12" t="s">
        <v>35</v>
      </c>
      <c r="H41" s="29" t="s">
        <v>51</v>
      </c>
      <c r="I41" s="41"/>
      <c r="J41" s="41"/>
      <c r="K41" s="41"/>
      <c r="L41" s="43" t="s">
        <v>125</v>
      </c>
      <c r="M41" s="57"/>
      <c r="N41" s="57"/>
      <c r="O41" s="54"/>
      <c r="P41" s="54"/>
      <c r="Q41" s="54"/>
      <c r="R41" s="55"/>
      <c r="S41" s="55"/>
      <c r="T41" s="55"/>
      <c r="U41" s="98" t="s">
        <v>152</v>
      </c>
    </row>
    <row r="42" spans="1:21" ht="60" customHeight="1" x14ac:dyDescent="0.35">
      <c r="A42" s="37"/>
      <c r="B42" s="78">
        <v>36</v>
      </c>
      <c r="C42" s="62" t="s">
        <v>94</v>
      </c>
      <c r="D42" s="63" t="s">
        <v>31</v>
      </c>
      <c r="E42" s="63" t="s">
        <v>42</v>
      </c>
      <c r="F42" s="63" t="s">
        <v>0</v>
      </c>
      <c r="G42" s="12" t="s">
        <v>35</v>
      </c>
      <c r="H42" s="29" t="s">
        <v>27</v>
      </c>
      <c r="I42" s="41"/>
      <c r="J42" s="40" t="s">
        <v>125</v>
      </c>
      <c r="K42" s="41"/>
      <c r="L42" s="42"/>
      <c r="M42" s="57"/>
      <c r="N42" s="57"/>
      <c r="O42" s="54"/>
      <c r="P42" s="54"/>
      <c r="Q42" s="54"/>
      <c r="R42" s="55"/>
      <c r="S42" s="55"/>
      <c r="T42" s="55"/>
      <c r="U42" s="98" t="s">
        <v>154</v>
      </c>
    </row>
    <row r="43" spans="1:21" ht="60" customHeight="1" x14ac:dyDescent="0.35">
      <c r="A43" s="37"/>
      <c r="B43" s="78">
        <v>37</v>
      </c>
      <c r="C43" s="62" t="s">
        <v>93</v>
      </c>
      <c r="D43" s="63" t="s">
        <v>31</v>
      </c>
      <c r="E43" s="63" t="s">
        <v>32</v>
      </c>
      <c r="F43" s="63" t="s">
        <v>102</v>
      </c>
      <c r="G43" s="12" t="s">
        <v>35</v>
      </c>
      <c r="H43" s="29" t="s">
        <v>51</v>
      </c>
      <c r="I43" s="41"/>
      <c r="J43" s="41"/>
      <c r="K43" s="41"/>
      <c r="L43" s="42"/>
      <c r="M43" s="42"/>
      <c r="N43" s="43" t="s">
        <v>125</v>
      </c>
      <c r="O43" s="54"/>
      <c r="P43" s="54"/>
      <c r="Q43" s="54"/>
      <c r="R43" s="55"/>
      <c r="S43" s="55"/>
      <c r="T43" s="55"/>
      <c r="U43" s="98" t="s">
        <v>155</v>
      </c>
    </row>
    <row r="44" spans="1:21" ht="60" customHeight="1" x14ac:dyDescent="0.35">
      <c r="A44" s="16" t="s">
        <v>127</v>
      </c>
      <c r="B44" s="78">
        <v>38</v>
      </c>
      <c r="C44" s="62" t="s">
        <v>126</v>
      </c>
      <c r="D44" s="62" t="s">
        <v>58</v>
      </c>
      <c r="E44" s="63" t="s">
        <v>0</v>
      </c>
      <c r="F44" s="63" t="s">
        <v>56</v>
      </c>
      <c r="G44" s="12" t="s">
        <v>35</v>
      </c>
      <c r="H44" s="6" t="s">
        <v>49</v>
      </c>
      <c r="I44" s="41"/>
      <c r="J44" s="41"/>
      <c r="K44" s="41"/>
      <c r="L44" s="42"/>
      <c r="M44" s="57"/>
      <c r="N44" s="57"/>
      <c r="O44" s="54"/>
      <c r="P44" s="54"/>
      <c r="Q44" s="54"/>
      <c r="R44" s="55"/>
      <c r="S44" s="55"/>
      <c r="T44" s="47" t="s">
        <v>125</v>
      </c>
      <c r="U44" s="98" t="s">
        <v>169</v>
      </c>
    </row>
    <row r="45" spans="1:21" ht="60" customHeight="1" x14ac:dyDescent="0.35">
      <c r="A45" s="37"/>
      <c r="B45" s="78">
        <v>39</v>
      </c>
      <c r="C45" s="62" t="s">
        <v>92</v>
      </c>
      <c r="D45" s="62" t="s">
        <v>58</v>
      </c>
      <c r="E45" s="63" t="s">
        <v>0</v>
      </c>
      <c r="F45" s="63" t="s">
        <v>56</v>
      </c>
      <c r="G45" s="12" t="s">
        <v>35</v>
      </c>
      <c r="H45" s="6" t="s">
        <v>34</v>
      </c>
      <c r="I45" s="41"/>
      <c r="J45" s="41"/>
      <c r="K45" s="41"/>
      <c r="L45" s="42"/>
      <c r="M45" s="57"/>
      <c r="N45" s="57"/>
      <c r="O45" s="54"/>
      <c r="P45" s="54"/>
      <c r="Q45" s="54"/>
      <c r="R45" s="55"/>
      <c r="S45" s="55"/>
      <c r="T45" s="47" t="s">
        <v>125</v>
      </c>
      <c r="U45" s="98" t="s">
        <v>163</v>
      </c>
    </row>
    <row r="46" spans="1:21" ht="60" customHeight="1" x14ac:dyDescent="0.35">
      <c r="A46" s="37"/>
      <c r="B46" s="97">
        <v>40</v>
      </c>
      <c r="C46" s="62" t="s">
        <v>87</v>
      </c>
      <c r="D46" s="30" t="s">
        <v>28</v>
      </c>
      <c r="E46" s="30"/>
      <c r="F46" s="30" t="s">
        <v>37</v>
      </c>
      <c r="G46" s="28" t="s">
        <v>35</v>
      </c>
      <c r="H46" s="6" t="s">
        <v>50</v>
      </c>
      <c r="I46" s="41"/>
      <c r="J46" s="41"/>
      <c r="K46" s="59" t="s">
        <v>132</v>
      </c>
      <c r="L46" s="42"/>
      <c r="M46" s="57"/>
      <c r="N46" s="57"/>
      <c r="O46" s="54"/>
      <c r="P46" s="54"/>
      <c r="Q46" s="54"/>
      <c r="R46" s="55"/>
      <c r="S46" s="55"/>
      <c r="T46" s="55"/>
      <c r="U46" s="98" t="s">
        <v>164</v>
      </c>
    </row>
    <row r="47" spans="1:21" ht="60" customHeight="1" x14ac:dyDescent="0.35">
      <c r="A47" s="37"/>
      <c r="B47" s="97">
        <v>41</v>
      </c>
      <c r="C47" s="62" t="s">
        <v>87</v>
      </c>
      <c r="D47" s="30" t="s">
        <v>28</v>
      </c>
      <c r="E47" s="30"/>
      <c r="F47" s="30" t="s">
        <v>37</v>
      </c>
      <c r="G47" s="28" t="s">
        <v>35</v>
      </c>
      <c r="H47" s="6" t="s">
        <v>134</v>
      </c>
      <c r="I47" s="41"/>
      <c r="J47" s="41"/>
      <c r="K47" s="59" t="s">
        <v>150</v>
      </c>
      <c r="L47" s="42"/>
      <c r="M47" s="57"/>
      <c r="N47" s="57"/>
      <c r="O47" s="54"/>
      <c r="P47" s="54"/>
      <c r="Q47" s="54"/>
      <c r="R47" s="55"/>
      <c r="S47" s="55"/>
      <c r="T47" s="55"/>
      <c r="U47" s="98" t="s">
        <v>164</v>
      </c>
    </row>
    <row r="48" spans="1:21" ht="60" customHeight="1" x14ac:dyDescent="0.35">
      <c r="A48" s="37"/>
      <c r="B48" s="97">
        <v>42</v>
      </c>
      <c r="C48" s="62" t="s">
        <v>86</v>
      </c>
      <c r="D48" s="30" t="s">
        <v>28</v>
      </c>
      <c r="E48" s="30"/>
      <c r="F48" s="30" t="s">
        <v>37</v>
      </c>
      <c r="G48" s="28" t="s">
        <v>35</v>
      </c>
      <c r="H48" s="6" t="s">
        <v>50</v>
      </c>
      <c r="I48" s="41"/>
      <c r="J48" s="41"/>
      <c r="K48" s="59" t="s">
        <v>132</v>
      </c>
      <c r="L48" s="42"/>
      <c r="M48" s="57"/>
      <c r="N48" s="57"/>
      <c r="O48" s="54"/>
      <c r="P48" s="54"/>
      <c r="Q48" s="54"/>
      <c r="R48" s="55"/>
      <c r="S48" s="55"/>
      <c r="T48" s="55"/>
      <c r="U48" s="98" t="s">
        <v>164</v>
      </c>
    </row>
    <row r="49" spans="1:21" ht="60" customHeight="1" x14ac:dyDescent="0.35">
      <c r="A49" s="37"/>
      <c r="B49" s="97">
        <v>43</v>
      </c>
      <c r="C49" s="62" t="s">
        <v>86</v>
      </c>
      <c r="D49" s="30" t="s">
        <v>28</v>
      </c>
      <c r="E49" s="30"/>
      <c r="F49" s="30" t="s">
        <v>37</v>
      </c>
      <c r="G49" s="28" t="s">
        <v>35</v>
      </c>
      <c r="H49" s="6" t="s">
        <v>134</v>
      </c>
      <c r="I49" s="41"/>
      <c r="J49" s="41"/>
      <c r="K49" s="59" t="s">
        <v>150</v>
      </c>
      <c r="L49" s="42"/>
      <c r="M49" s="57"/>
      <c r="N49" s="57"/>
      <c r="O49" s="54"/>
      <c r="P49" s="54"/>
      <c r="Q49" s="54"/>
      <c r="R49" s="55"/>
      <c r="S49" s="55"/>
      <c r="T49" s="55"/>
      <c r="U49" s="98" t="s">
        <v>164</v>
      </c>
    </row>
    <row r="50" spans="1:21" ht="60" customHeight="1" x14ac:dyDescent="0.35">
      <c r="A50" s="37"/>
      <c r="B50" s="97">
        <v>44</v>
      </c>
      <c r="C50" s="62" t="s">
        <v>88</v>
      </c>
      <c r="D50" s="30" t="s">
        <v>28</v>
      </c>
      <c r="E50" s="30" t="s">
        <v>103</v>
      </c>
      <c r="F50" s="30" t="s">
        <v>37</v>
      </c>
      <c r="G50" s="28" t="s">
        <v>35</v>
      </c>
      <c r="H50" s="6" t="s">
        <v>50</v>
      </c>
      <c r="I50" s="41"/>
      <c r="J50" s="41"/>
      <c r="K50" s="59" t="s">
        <v>132</v>
      </c>
      <c r="L50" s="42"/>
      <c r="M50" s="57"/>
      <c r="N50" s="57"/>
      <c r="O50" s="54"/>
      <c r="P50" s="54"/>
      <c r="Q50" s="54"/>
      <c r="R50" s="55"/>
      <c r="S50" s="55"/>
      <c r="T50" s="55"/>
      <c r="U50" s="98" t="s">
        <v>164</v>
      </c>
    </row>
    <row r="51" spans="1:21" ht="60" customHeight="1" x14ac:dyDescent="0.35">
      <c r="A51" s="37"/>
      <c r="B51" s="97">
        <v>45</v>
      </c>
      <c r="C51" s="62" t="s">
        <v>88</v>
      </c>
      <c r="D51" s="30" t="s">
        <v>28</v>
      </c>
      <c r="E51" s="30" t="s">
        <v>103</v>
      </c>
      <c r="F51" s="30" t="s">
        <v>37</v>
      </c>
      <c r="G51" s="28" t="s">
        <v>35</v>
      </c>
      <c r="H51" s="6" t="s">
        <v>134</v>
      </c>
      <c r="I51" s="41"/>
      <c r="J51" s="41"/>
      <c r="K51" s="59" t="s">
        <v>150</v>
      </c>
      <c r="L51" s="42"/>
      <c r="M51" s="57"/>
      <c r="N51" s="57"/>
      <c r="O51" s="54"/>
      <c r="P51" s="54"/>
      <c r="Q51" s="54"/>
      <c r="R51" s="55"/>
      <c r="S51" s="55"/>
      <c r="T51" s="55"/>
      <c r="U51" s="98" t="s">
        <v>164</v>
      </c>
    </row>
    <row r="52" spans="1:21" ht="60" customHeight="1" x14ac:dyDescent="0.35">
      <c r="A52" s="37"/>
      <c r="B52" s="95">
        <v>46</v>
      </c>
      <c r="C52" s="62" t="s">
        <v>104</v>
      </c>
      <c r="D52" s="63" t="s">
        <v>31</v>
      </c>
      <c r="E52" s="63" t="s">
        <v>32</v>
      </c>
      <c r="F52" s="63" t="s">
        <v>33</v>
      </c>
      <c r="G52" s="12" t="s">
        <v>35</v>
      </c>
      <c r="H52" s="29" t="s">
        <v>27</v>
      </c>
      <c r="I52" s="41"/>
      <c r="J52" s="41"/>
      <c r="K52" s="41"/>
      <c r="L52" s="43" t="s">
        <v>140</v>
      </c>
      <c r="M52" s="57"/>
      <c r="N52" s="57"/>
      <c r="O52" s="45"/>
      <c r="P52" s="54"/>
      <c r="Q52" s="54"/>
      <c r="R52" s="55"/>
      <c r="S52" s="55"/>
      <c r="T52" s="55"/>
      <c r="U52" s="98" t="s">
        <v>152</v>
      </c>
    </row>
    <row r="53" spans="1:21" ht="60" customHeight="1" x14ac:dyDescent="0.35">
      <c r="A53" s="38"/>
      <c r="B53" s="95">
        <v>47</v>
      </c>
      <c r="C53" s="62" t="s">
        <v>91</v>
      </c>
      <c r="D53" s="63" t="s">
        <v>28</v>
      </c>
      <c r="E53" s="63" t="s">
        <v>29</v>
      </c>
      <c r="F53" s="63" t="s">
        <v>0</v>
      </c>
      <c r="G53" s="12" t="s">
        <v>35</v>
      </c>
      <c r="H53" s="10" t="s">
        <v>51</v>
      </c>
      <c r="I53" s="41"/>
      <c r="J53" s="41"/>
      <c r="K53" s="40" t="s">
        <v>125</v>
      </c>
      <c r="L53" s="42"/>
      <c r="M53" s="57"/>
      <c r="N53" s="57"/>
      <c r="O53" s="54"/>
      <c r="P53" s="54"/>
      <c r="Q53" s="54"/>
      <c r="R53" s="55"/>
      <c r="S53" s="55"/>
      <c r="T53" s="55"/>
      <c r="U53" s="98" t="s">
        <v>152</v>
      </c>
    </row>
    <row r="54" spans="1:21" ht="60" customHeight="1" x14ac:dyDescent="0.35">
      <c r="A54" s="37"/>
      <c r="B54" s="95">
        <v>48</v>
      </c>
      <c r="C54" s="70" t="s">
        <v>99</v>
      </c>
      <c r="D54" s="71" t="s">
        <v>1</v>
      </c>
      <c r="E54" s="71" t="s">
        <v>0</v>
      </c>
      <c r="F54" s="71" t="s">
        <v>59</v>
      </c>
      <c r="G54" s="8" t="s">
        <v>35</v>
      </c>
      <c r="H54" s="7" t="s">
        <v>51</v>
      </c>
      <c r="I54" s="41"/>
      <c r="J54" s="40" t="s">
        <v>125</v>
      </c>
      <c r="K54" s="40"/>
      <c r="L54" s="42"/>
      <c r="M54" s="57"/>
      <c r="N54" s="43"/>
      <c r="O54" s="54"/>
      <c r="P54" s="54"/>
      <c r="Q54" s="45"/>
      <c r="R54" s="55"/>
      <c r="S54" s="55"/>
      <c r="T54" s="47"/>
      <c r="U54" s="98" t="s">
        <v>157</v>
      </c>
    </row>
    <row r="55" spans="1:21" ht="60" customHeight="1" x14ac:dyDescent="0.35">
      <c r="A55" s="37"/>
      <c r="B55" s="95">
        <v>49</v>
      </c>
      <c r="C55" s="62" t="s">
        <v>145</v>
      </c>
      <c r="D55" s="63" t="s">
        <v>1</v>
      </c>
      <c r="E55" s="63" t="s">
        <v>45</v>
      </c>
      <c r="F55" s="63" t="s">
        <v>46</v>
      </c>
      <c r="G55" s="12" t="s">
        <v>35</v>
      </c>
      <c r="H55" s="29" t="s">
        <v>27</v>
      </c>
      <c r="I55" s="41"/>
      <c r="J55" s="64"/>
      <c r="K55" s="64"/>
      <c r="L55" s="57"/>
      <c r="M55" s="57"/>
      <c r="N55" s="57"/>
      <c r="O55" s="54"/>
      <c r="P55" s="66"/>
      <c r="Q55" s="45" t="s">
        <v>125</v>
      </c>
      <c r="R55" s="46"/>
      <c r="S55" s="55"/>
      <c r="T55" s="55"/>
      <c r="U55" s="98" t="s">
        <v>165</v>
      </c>
    </row>
    <row r="56" spans="1:21" ht="60" customHeight="1" x14ac:dyDescent="0.25">
      <c r="A56" s="37"/>
      <c r="B56" s="95">
        <v>50</v>
      </c>
      <c r="C56" s="62" t="s">
        <v>98</v>
      </c>
      <c r="D56" s="63" t="s">
        <v>3</v>
      </c>
      <c r="E56" s="63" t="s">
        <v>0</v>
      </c>
      <c r="F56" s="63" t="s">
        <v>0</v>
      </c>
      <c r="G56" s="12" t="s">
        <v>35</v>
      </c>
      <c r="H56" s="29" t="s">
        <v>27</v>
      </c>
      <c r="I56" s="64"/>
      <c r="J56" s="64"/>
      <c r="K56" s="40" t="s">
        <v>125</v>
      </c>
      <c r="L56" s="57"/>
      <c r="M56" s="57"/>
      <c r="N56" s="57"/>
      <c r="O56" s="54"/>
      <c r="P56" s="54"/>
      <c r="Q56" s="54"/>
      <c r="R56" s="55"/>
      <c r="S56" s="55"/>
      <c r="T56" s="55"/>
      <c r="U56" s="98" t="s">
        <v>166</v>
      </c>
    </row>
    <row r="57" spans="1:21" ht="60" customHeight="1" x14ac:dyDescent="0.35">
      <c r="A57" s="37"/>
      <c r="B57" s="95">
        <v>51</v>
      </c>
      <c r="C57" s="62" t="s">
        <v>90</v>
      </c>
      <c r="D57" s="63" t="s">
        <v>28</v>
      </c>
      <c r="E57" s="63" t="s">
        <v>36</v>
      </c>
      <c r="F57" s="63" t="s">
        <v>48</v>
      </c>
      <c r="G57" s="12" t="s">
        <v>35</v>
      </c>
      <c r="H57" s="6" t="s">
        <v>50</v>
      </c>
      <c r="I57" s="40" t="s">
        <v>125</v>
      </c>
      <c r="J57" s="41"/>
      <c r="K57" s="41"/>
      <c r="L57" s="42"/>
      <c r="M57" s="57"/>
      <c r="N57" s="57"/>
      <c r="O57" s="54"/>
      <c r="P57" s="54"/>
      <c r="Q57" s="54"/>
      <c r="R57" s="55"/>
      <c r="S57" s="55"/>
      <c r="T57" s="55"/>
      <c r="U57" s="98" t="s">
        <v>164</v>
      </c>
    </row>
    <row r="58" spans="1:21" ht="60" customHeight="1" x14ac:dyDescent="0.35">
      <c r="A58" s="37"/>
      <c r="B58" s="95">
        <v>52</v>
      </c>
      <c r="C58" s="62" t="s">
        <v>89</v>
      </c>
      <c r="D58" s="63" t="s">
        <v>28</v>
      </c>
      <c r="E58" s="63" t="s">
        <v>36</v>
      </c>
      <c r="F58" s="63" t="s">
        <v>48</v>
      </c>
      <c r="G58" s="12" t="s">
        <v>35</v>
      </c>
      <c r="H58" s="6" t="s">
        <v>50</v>
      </c>
      <c r="I58" s="41"/>
      <c r="J58" s="41"/>
      <c r="K58" s="41"/>
      <c r="L58" s="42"/>
      <c r="M58" s="57"/>
      <c r="N58" s="57"/>
      <c r="O58" s="54"/>
      <c r="P58" s="54"/>
      <c r="Q58" s="54"/>
      <c r="R58" s="55"/>
      <c r="S58" s="55"/>
      <c r="T58" s="47" t="s">
        <v>125</v>
      </c>
      <c r="U58" s="98" t="s">
        <v>164</v>
      </c>
    </row>
    <row r="59" spans="1:21" ht="62.25" customHeight="1" thickBot="1" x14ac:dyDescent="0.3">
      <c r="A59" s="20"/>
      <c r="B59" s="60"/>
      <c r="C59" s="119" t="s">
        <v>67</v>
      </c>
      <c r="D59" s="120"/>
      <c r="E59" s="22"/>
      <c r="F59" s="22"/>
      <c r="G59" s="4"/>
      <c r="H59" s="23" t="s">
        <v>131</v>
      </c>
      <c r="I59" s="24">
        <f t="shared" ref="I59:T59" si="0">COUNTA(I7:I58)-I60</f>
        <v>8</v>
      </c>
      <c r="J59" s="24">
        <f t="shared" si="0"/>
        <v>12</v>
      </c>
      <c r="K59" s="24">
        <f t="shared" si="0"/>
        <v>13</v>
      </c>
      <c r="L59" s="24">
        <f t="shared" si="0"/>
        <v>8</v>
      </c>
      <c r="M59" s="24">
        <f t="shared" si="0"/>
        <v>7</v>
      </c>
      <c r="N59" s="24">
        <f t="shared" si="0"/>
        <v>6</v>
      </c>
      <c r="O59" s="24">
        <f t="shared" si="0"/>
        <v>8</v>
      </c>
      <c r="P59" s="24">
        <f t="shared" si="0"/>
        <v>8</v>
      </c>
      <c r="Q59" s="24">
        <f t="shared" si="0"/>
        <v>7</v>
      </c>
      <c r="R59" s="24">
        <f t="shared" si="0"/>
        <v>5</v>
      </c>
      <c r="S59" s="24">
        <f t="shared" si="0"/>
        <v>6</v>
      </c>
      <c r="T59" s="24">
        <f t="shared" si="0"/>
        <v>9</v>
      </c>
      <c r="U59" s="102">
        <f>SUM(I59:T59)</f>
        <v>97</v>
      </c>
    </row>
    <row r="60" spans="1:21" ht="62.25" customHeight="1" thickBot="1" x14ac:dyDescent="0.35">
      <c r="A60" s="20"/>
      <c r="B60" s="21"/>
      <c r="D60" s="4"/>
      <c r="E60" s="4"/>
      <c r="F60" s="4"/>
      <c r="G60" s="4"/>
      <c r="H60" s="25" t="s">
        <v>141</v>
      </c>
      <c r="I60" s="26">
        <v>2</v>
      </c>
      <c r="J60" s="26">
        <v>2</v>
      </c>
      <c r="K60" s="26">
        <v>3</v>
      </c>
      <c r="L60" s="26">
        <v>4</v>
      </c>
      <c r="M60" s="26">
        <v>5</v>
      </c>
      <c r="N60" s="26">
        <v>3</v>
      </c>
      <c r="O60" s="26">
        <v>2</v>
      </c>
      <c r="P60" s="26">
        <v>4</v>
      </c>
      <c r="Q60" s="26">
        <v>2</v>
      </c>
      <c r="R60" s="26">
        <v>3</v>
      </c>
      <c r="S60" s="26">
        <v>5</v>
      </c>
      <c r="T60" s="27">
        <v>2</v>
      </c>
      <c r="U60" s="103">
        <f>SUM(I60:T60)</f>
        <v>37</v>
      </c>
    </row>
    <row r="61" spans="1:21" ht="45.75" customHeight="1" x14ac:dyDescent="0.25">
      <c r="A61" s="20"/>
      <c r="B61" s="21"/>
      <c r="D61" s="4"/>
      <c r="E61" s="4"/>
      <c r="F61" s="4"/>
      <c r="G61" s="4"/>
      <c r="H61" s="5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1" ht="45.75" customHeight="1" x14ac:dyDescent="0.25">
      <c r="A62" s="20"/>
      <c r="D62" s="4"/>
      <c r="E62" s="4"/>
      <c r="F62" s="4"/>
      <c r="G62" s="4"/>
      <c r="H62" s="5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1" ht="30" customHeight="1" x14ac:dyDescent="0.25"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1:21" ht="30" customHeight="1" x14ac:dyDescent="0.25"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7:20" ht="30" customHeight="1" x14ac:dyDescent="0.25">
      <c r="G65" s="17"/>
      <c r="H65" s="18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7:20" ht="30" customHeight="1" x14ac:dyDescent="0.25"/>
    <row r="67" spans="7:20" ht="30" customHeight="1" x14ac:dyDescent="0.25"/>
    <row r="68" spans="7:20" ht="30" customHeight="1" x14ac:dyDescent="0.25"/>
    <row r="69" spans="7:20" ht="30" customHeight="1" x14ac:dyDescent="0.25"/>
    <row r="70" spans="7:20" ht="30" customHeight="1" x14ac:dyDescent="0.25"/>
    <row r="71" spans="7:20" ht="30" customHeight="1" x14ac:dyDescent="0.25"/>
    <row r="72" spans="7:20" ht="30" customHeight="1" x14ac:dyDescent="0.25"/>
    <row r="73" spans="7:20" ht="30" customHeight="1" x14ac:dyDescent="0.25"/>
    <row r="74" spans="7:20" ht="30" customHeight="1" x14ac:dyDescent="0.25"/>
    <row r="75" spans="7:20" ht="30" customHeight="1" x14ac:dyDescent="0.25"/>
    <row r="76" spans="7:20" ht="30" customHeight="1" x14ac:dyDescent="0.25"/>
    <row r="77" spans="7:20" ht="30" customHeight="1" x14ac:dyDescent="0.25"/>
  </sheetData>
  <autoFilter ref="B5:H61"/>
  <sortState ref="A7:U58">
    <sortCondition descending="1" ref="G7:G58"/>
    <sortCondition ref="C7:C58"/>
  </sortState>
  <mergeCells count="14">
    <mergeCell ref="U5:U6"/>
    <mergeCell ref="C59:D59"/>
    <mergeCell ref="B2:U4"/>
    <mergeCell ref="B5:B6"/>
    <mergeCell ref="C5:C6"/>
    <mergeCell ref="D5:D6"/>
    <mergeCell ref="E5:E6"/>
    <mergeCell ref="F5:F6"/>
    <mergeCell ref="G5:G6"/>
    <mergeCell ref="H5:H6"/>
    <mergeCell ref="I5:K5"/>
    <mergeCell ref="L5:N5"/>
    <mergeCell ref="O5:Q5"/>
    <mergeCell ref="R5:T5"/>
  </mergeCells>
  <pageMargins left="0.51181102362204722" right="0.51181102362204722" top="0.78740157480314965" bottom="0.78740157480314965" header="0.31496062992125984" footer="0.31496062992125984"/>
  <pageSetup paperSize="9" scale="40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F37"/>
  <sheetViews>
    <sheetView topLeftCell="A7" workbookViewId="0">
      <selection activeCell="W30" sqref="W30"/>
    </sheetView>
  </sheetViews>
  <sheetFormatPr defaultRowHeight="15" x14ac:dyDescent="0.25"/>
  <sheetData>
    <row r="10" spans="2:6" x14ac:dyDescent="0.25">
      <c r="C10">
        <v>2021</v>
      </c>
      <c r="D10" t="s">
        <v>123</v>
      </c>
      <c r="E10">
        <v>2022</v>
      </c>
      <c r="F10" t="s">
        <v>167</v>
      </c>
    </row>
    <row r="11" spans="2:6" x14ac:dyDescent="0.25">
      <c r="B11" t="s">
        <v>111</v>
      </c>
      <c r="C11">
        <v>8</v>
      </c>
      <c r="D11">
        <v>2</v>
      </c>
      <c r="E11">
        <v>8</v>
      </c>
      <c r="F11">
        <v>2</v>
      </c>
    </row>
    <row r="12" spans="2:6" x14ac:dyDescent="0.25">
      <c r="B12" t="s">
        <v>112</v>
      </c>
      <c r="C12">
        <v>13</v>
      </c>
      <c r="D12">
        <v>5</v>
      </c>
      <c r="E12">
        <v>11</v>
      </c>
      <c r="F12">
        <v>3</v>
      </c>
    </row>
    <row r="13" spans="2:6" x14ac:dyDescent="0.25">
      <c r="B13" t="s">
        <v>113</v>
      </c>
      <c r="C13">
        <v>7</v>
      </c>
      <c r="D13">
        <v>3</v>
      </c>
      <c r="E13">
        <v>11</v>
      </c>
      <c r="F13">
        <v>4</v>
      </c>
    </row>
    <row r="14" spans="2:6" x14ac:dyDescent="0.25">
      <c r="B14" t="s">
        <v>114</v>
      </c>
      <c r="C14">
        <v>11</v>
      </c>
      <c r="D14">
        <v>5</v>
      </c>
      <c r="E14">
        <v>9</v>
      </c>
      <c r="F14">
        <v>4</v>
      </c>
    </row>
    <row r="15" spans="2:6" x14ac:dyDescent="0.25">
      <c r="B15" t="s">
        <v>115</v>
      </c>
      <c r="C15">
        <v>6</v>
      </c>
      <c r="D15">
        <v>4</v>
      </c>
      <c r="E15">
        <v>6</v>
      </c>
      <c r="F15">
        <v>5</v>
      </c>
    </row>
    <row r="16" spans="2:6" x14ac:dyDescent="0.25">
      <c r="B16" t="s">
        <v>116</v>
      </c>
      <c r="C16">
        <v>7</v>
      </c>
      <c r="D16">
        <v>3</v>
      </c>
      <c r="E16">
        <v>6</v>
      </c>
      <c r="F16">
        <v>3</v>
      </c>
    </row>
    <row r="17" spans="2:6" x14ac:dyDescent="0.25">
      <c r="B17" t="s">
        <v>117</v>
      </c>
      <c r="C17">
        <v>7</v>
      </c>
      <c r="D17">
        <v>3</v>
      </c>
      <c r="E17">
        <v>8</v>
      </c>
      <c r="F17">
        <v>2</v>
      </c>
    </row>
    <row r="18" spans="2:6" x14ac:dyDescent="0.25">
      <c r="B18" t="s">
        <v>118</v>
      </c>
      <c r="C18">
        <v>10</v>
      </c>
      <c r="D18">
        <v>2</v>
      </c>
      <c r="E18">
        <v>7</v>
      </c>
      <c r="F18">
        <v>5</v>
      </c>
    </row>
    <row r="19" spans="2:6" x14ac:dyDescent="0.25">
      <c r="B19" t="s">
        <v>119</v>
      </c>
      <c r="C19">
        <v>5</v>
      </c>
      <c r="D19">
        <v>3</v>
      </c>
      <c r="E19">
        <v>6</v>
      </c>
      <c r="F19">
        <v>2</v>
      </c>
    </row>
    <row r="20" spans="2:6" x14ac:dyDescent="0.25">
      <c r="B20" t="s">
        <v>120</v>
      </c>
      <c r="C20">
        <v>7</v>
      </c>
      <c r="D20">
        <v>3</v>
      </c>
      <c r="E20">
        <v>6</v>
      </c>
      <c r="F20">
        <v>3</v>
      </c>
    </row>
    <row r="21" spans="2:6" x14ac:dyDescent="0.25">
      <c r="B21" t="s">
        <v>121</v>
      </c>
      <c r="C21">
        <v>4</v>
      </c>
      <c r="D21">
        <v>5</v>
      </c>
      <c r="E21">
        <v>5</v>
      </c>
      <c r="F21">
        <v>5</v>
      </c>
    </row>
    <row r="22" spans="2:6" x14ac:dyDescent="0.25">
      <c r="B22" t="s">
        <v>122</v>
      </c>
      <c r="C22">
        <v>9</v>
      </c>
      <c r="D22">
        <v>2</v>
      </c>
      <c r="E22">
        <v>9</v>
      </c>
      <c r="F22">
        <v>2</v>
      </c>
    </row>
    <row r="25" spans="2:6" x14ac:dyDescent="0.25">
      <c r="C25">
        <v>2021</v>
      </c>
      <c r="D25" t="s">
        <v>123</v>
      </c>
      <c r="E25">
        <v>2022</v>
      </c>
      <c r="F25" t="s">
        <v>167</v>
      </c>
    </row>
    <row r="26" spans="2:6" x14ac:dyDescent="0.25">
      <c r="B26" t="s">
        <v>111</v>
      </c>
      <c r="C26">
        <v>8</v>
      </c>
      <c r="D26">
        <v>2</v>
      </c>
      <c r="E26">
        <v>8</v>
      </c>
      <c r="F26">
        <v>2</v>
      </c>
    </row>
    <row r="27" spans="2:6" x14ac:dyDescent="0.25">
      <c r="B27" t="s">
        <v>112</v>
      </c>
      <c r="C27">
        <f>C12+C26</f>
        <v>21</v>
      </c>
      <c r="D27">
        <f>D12+D26</f>
        <v>7</v>
      </c>
      <c r="E27">
        <f>E12+E26</f>
        <v>19</v>
      </c>
      <c r="F27">
        <f>F12+F26</f>
        <v>5</v>
      </c>
    </row>
    <row r="28" spans="2:6" x14ac:dyDescent="0.25">
      <c r="B28" t="s">
        <v>113</v>
      </c>
      <c r="C28">
        <f t="shared" ref="C28:C37" si="0">C13+C27</f>
        <v>28</v>
      </c>
      <c r="D28">
        <f t="shared" ref="D28:F37" si="1">D13+D27</f>
        <v>10</v>
      </c>
      <c r="E28">
        <f t="shared" si="1"/>
        <v>30</v>
      </c>
      <c r="F28">
        <f t="shared" si="1"/>
        <v>9</v>
      </c>
    </row>
    <row r="29" spans="2:6" x14ac:dyDescent="0.25">
      <c r="B29" t="s">
        <v>114</v>
      </c>
      <c r="C29">
        <f t="shared" si="0"/>
        <v>39</v>
      </c>
      <c r="D29">
        <f t="shared" si="1"/>
        <v>15</v>
      </c>
      <c r="E29">
        <f t="shared" si="1"/>
        <v>39</v>
      </c>
      <c r="F29">
        <f t="shared" si="1"/>
        <v>13</v>
      </c>
    </row>
    <row r="30" spans="2:6" x14ac:dyDescent="0.25">
      <c r="B30" t="s">
        <v>115</v>
      </c>
      <c r="C30">
        <f t="shared" si="0"/>
        <v>45</v>
      </c>
      <c r="D30">
        <f t="shared" si="1"/>
        <v>19</v>
      </c>
      <c r="E30">
        <f t="shared" si="1"/>
        <v>45</v>
      </c>
      <c r="F30">
        <f t="shared" si="1"/>
        <v>18</v>
      </c>
    </row>
    <row r="31" spans="2:6" x14ac:dyDescent="0.25">
      <c r="B31" t="s">
        <v>116</v>
      </c>
      <c r="C31">
        <f t="shared" si="0"/>
        <v>52</v>
      </c>
      <c r="D31">
        <f t="shared" si="1"/>
        <v>22</v>
      </c>
      <c r="E31">
        <f t="shared" si="1"/>
        <v>51</v>
      </c>
      <c r="F31">
        <f t="shared" si="1"/>
        <v>21</v>
      </c>
    </row>
    <row r="32" spans="2:6" x14ac:dyDescent="0.25">
      <c r="B32" t="s">
        <v>117</v>
      </c>
      <c r="C32">
        <f t="shared" si="0"/>
        <v>59</v>
      </c>
      <c r="D32">
        <f t="shared" si="1"/>
        <v>25</v>
      </c>
      <c r="E32">
        <f t="shared" si="1"/>
        <v>59</v>
      </c>
      <c r="F32">
        <f t="shared" si="1"/>
        <v>23</v>
      </c>
    </row>
    <row r="33" spans="2:6" x14ac:dyDescent="0.25">
      <c r="B33" t="s">
        <v>118</v>
      </c>
      <c r="C33">
        <f t="shared" si="0"/>
        <v>69</v>
      </c>
      <c r="D33">
        <f t="shared" si="1"/>
        <v>27</v>
      </c>
      <c r="E33">
        <f t="shared" si="1"/>
        <v>66</v>
      </c>
      <c r="F33">
        <f t="shared" si="1"/>
        <v>28</v>
      </c>
    </row>
    <row r="34" spans="2:6" x14ac:dyDescent="0.25">
      <c r="B34" t="s">
        <v>119</v>
      </c>
      <c r="C34">
        <f t="shared" si="0"/>
        <v>74</v>
      </c>
      <c r="D34">
        <f t="shared" si="1"/>
        <v>30</v>
      </c>
      <c r="E34">
        <f t="shared" si="1"/>
        <v>72</v>
      </c>
      <c r="F34">
        <f t="shared" si="1"/>
        <v>30</v>
      </c>
    </row>
    <row r="35" spans="2:6" x14ac:dyDescent="0.25">
      <c r="B35" t="s">
        <v>120</v>
      </c>
      <c r="C35">
        <f t="shared" si="0"/>
        <v>81</v>
      </c>
      <c r="D35">
        <f t="shared" si="1"/>
        <v>33</v>
      </c>
      <c r="E35">
        <f t="shared" si="1"/>
        <v>78</v>
      </c>
      <c r="F35">
        <f t="shared" si="1"/>
        <v>33</v>
      </c>
    </row>
    <row r="36" spans="2:6" x14ac:dyDescent="0.25">
      <c r="B36" t="s">
        <v>121</v>
      </c>
      <c r="C36">
        <f t="shared" si="0"/>
        <v>85</v>
      </c>
      <c r="D36">
        <f t="shared" si="1"/>
        <v>38</v>
      </c>
      <c r="E36">
        <f t="shared" si="1"/>
        <v>83</v>
      </c>
      <c r="F36">
        <f t="shared" si="1"/>
        <v>38</v>
      </c>
    </row>
    <row r="37" spans="2:6" x14ac:dyDescent="0.25">
      <c r="B37" t="s">
        <v>122</v>
      </c>
      <c r="C37">
        <f t="shared" si="0"/>
        <v>94</v>
      </c>
      <c r="D37">
        <f t="shared" si="1"/>
        <v>40</v>
      </c>
      <c r="E37">
        <f t="shared" si="1"/>
        <v>92</v>
      </c>
      <c r="F37">
        <f t="shared" si="1"/>
        <v>40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="60" zoomScaleNormal="60" workbookViewId="0">
      <selection activeCell="C13" sqref="C13"/>
    </sheetView>
  </sheetViews>
  <sheetFormatPr defaultRowHeight="15" x14ac:dyDescent="0.25"/>
  <cols>
    <col min="1" max="1" width="20" style="14" customWidth="1"/>
    <col min="2" max="2" width="7.85546875" style="3" customWidth="1"/>
    <col min="3" max="3" width="64.28515625" style="3" customWidth="1"/>
    <col min="4" max="4" width="8.28515625" style="2" customWidth="1"/>
    <col min="5" max="5" width="7.5703125" style="2" customWidth="1"/>
    <col min="6" max="6" width="7.85546875" style="2" customWidth="1"/>
    <col min="7" max="7" width="21.85546875" style="2" customWidth="1"/>
    <col min="8" max="8" width="21.85546875" style="1" customWidth="1"/>
    <col min="9" max="20" width="9.140625" style="3" customWidth="1"/>
    <col min="21" max="21" width="103.28515625" customWidth="1"/>
  </cols>
  <sheetData>
    <row r="1" spans="1:21" ht="15.75" thickBot="1" x14ac:dyDescent="0.3"/>
    <row r="2" spans="1:21" ht="21" customHeight="1" x14ac:dyDescent="0.25">
      <c r="B2" s="122" t="s">
        <v>133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1" ht="15" customHeight="1" x14ac:dyDescent="0.25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1:21" ht="15.75" customHeight="1" thickBot="1" x14ac:dyDescent="0.3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</row>
    <row r="5" spans="1:21" ht="24.75" customHeight="1" x14ac:dyDescent="0.25">
      <c r="A5" s="125" t="s">
        <v>171</v>
      </c>
      <c r="B5" s="137" t="s">
        <v>25</v>
      </c>
      <c r="C5" s="127" t="s">
        <v>24</v>
      </c>
      <c r="D5" s="127" t="s">
        <v>44</v>
      </c>
      <c r="E5" s="127" t="s">
        <v>5</v>
      </c>
      <c r="F5" s="127" t="s">
        <v>4</v>
      </c>
      <c r="G5" s="127" t="s">
        <v>6</v>
      </c>
      <c r="H5" s="137" t="s">
        <v>7</v>
      </c>
      <c r="I5" s="127" t="s">
        <v>8</v>
      </c>
      <c r="J5" s="127"/>
      <c r="K5" s="127"/>
      <c r="L5" s="127" t="s">
        <v>9</v>
      </c>
      <c r="M5" s="127"/>
      <c r="N5" s="127"/>
      <c r="O5" s="127" t="s">
        <v>10</v>
      </c>
      <c r="P5" s="127"/>
      <c r="Q5" s="127"/>
      <c r="R5" s="127" t="s">
        <v>11</v>
      </c>
      <c r="S5" s="127"/>
      <c r="T5" s="142"/>
      <c r="U5" s="134" t="s">
        <v>109</v>
      </c>
    </row>
    <row r="6" spans="1:21" ht="15.75" thickBot="1" x14ac:dyDescent="0.3">
      <c r="A6" s="139"/>
      <c r="B6" s="128"/>
      <c r="C6" s="128"/>
      <c r="D6" s="128"/>
      <c r="E6" s="128"/>
      <c r="F6" s="128"/>
      <c r="G6" s="128"/>
      <c r="H6" s="138"/>
      <c r="I6" s="86" t="s">
        <v>12</v>
      </c>
      <c r="J6" s="86" t="s">
        <v>13</v>
      </c>
      <c r="K6" s="86" t="s">
        <v>14</v>
      </c>
      <c r="L6" s="86" t="s">
        <v>15</v>
      </c>
      <c r="M6" s="86" t="s">
        <v>16</v>
      </c>
      <c r="N6" s="86" t="s">
        <v>17</v>
      </c>
      <c r="O6" s="86" t="s">
        <v>18</v>
      </c>
      <c r="P6" s="86" t="s">
        <v>19</v>
      </c>
      <c r="Q6" s="86" t="s">
        <v>20</v>
      </c>
      <c r="R6" s="86" t="s">
        <v>21</v>
      </c>
      <c r="S6" s="86" t="s">
        <v>22</v>
      </c>
      <c r="T6" s="104" t="s">
        <v>23</v>
      </c>
      <c r="U6" s="135"/>
    </row>
    <row r="7" spans="1:21" ht="60" customHeight="1" x14ac:dyDescent="0.35">
      <c r="A7" s="140" t="s">
        <v>172</v>
      </c>
      <c r="B7" s="94">
        <v>6</v>
      </c>
      <c r="C7" s="31" t="s">
        <v>136</v>
      </c>
      <c r="D7" s="32" t="s">
        <v>28</v>
      </c>
      <c r="E7" s="32" t="s">
        <v>106</v>
      </c>
      <c r="F7" s="32" t="s">
        <v>43</v>
      </c>
      <c r="G7" s="9" t="s">
        <v>26</v>
      </c>
      <c r="H7" s="87" t="s">
        <v>27</v>
      </c>
      <c r="I7" s="88"/>
      <c r="J7" s="74" t="s">
        <v>125</v>
      </c>
      <c r="K7" s="89"/>
      <c r="L7" s="90"/>
      <c r="M7" s="75"/>
      <c r="N7" s="90"/>
      <c r="O7" s="91"/>
      <c r="P7" s="76"/>
      <c r="Q7" s="91"/>
      <c r="R7" s="92"/>
      <c r="S7" s="77"/>
      <c r="T7" s="93"/>
      <c r="U7" s="110"/>
    </row>
    <row r="8" spans="1:21" ht="60" customHeight="1" x14ac:dyDescent="0.35">
      <c r="A8" s="141"/>
      <c r="B8" s="95">
        <v>7</v>
      </c>
      <c r="C8" s="62" t="s">
        <v>136</v>
      </c>
      <c r="D8" s="63" t="s">
        <v>28</v>
      </c>
      <c r="E8" s="63" t="s">
        <v>106</v>
      </c>
      <c r="F8" s="63" t="s">
        <v>43</v>
      </c>
      <c r="G8" s="12" t="s">
        <v>26</v>
      </c>
      <c r="H8" s="29" t="s">
        <v>51</v>
      </c>
      <c r="I8" s="39"/>
      <c r="J8" s="40"/>
      <c r="K8" s="41"/>
      <c r="L8" s="42"/>
      <c r="M8" s="43" t="s">
        <v>125</v>
      </c>
      <c r="N8" s="42"/>
      <c r="O8" s="44"/>
      <c r="P8" s="45" t="s">
        <v>125</v>
      </c>
      <c r="Q8" s="44"/>
      <c r="R8" s="46"/>
      <c r="S8" s="47" t="s">
        <v>125</v>
      </c>
      <c r="T8" s="80"/>
      <c r="U8" s="111"/>
    </row>
    <row r="9" spans="1:21" ht="60" customHeight="1" x14ac:dyDescent="0.25">
      <c r="A9" s="141" t="s">
        <v>172</v>
      </c>
      <c r="B9" s="95">
        <v>10</v>
      </c>
      <c r="C9" s="62" t="s">
        <v>73</v>
      </c>
      <c r="D9" s="63" t="s">
        <v>31</v>
      </c>
      <c r="E9" s="63" t="s">
        <v>42</v>
      </c>
      <c r="F9" s="63" t="s">
        <v>0</v>
      </c>
      <c r="G9" s="12" t="s">
        <v>26</v>
      </c>
      <c r="H9" s="29" t="s">
        <v>27</v>
      </c>
      <c r="I9" s="64"/>
      <c r="J9" s="40" t="s">
        <v>125</v>
      </c>
      <c r="K9" s="64"/>
      <c r="L9" s="57"/>
      <c r="M9" s="43"/>
      <c r="N9" s="57"/>
      <c r="O9" s="54"/>
      <c r="P9" s="45"/>
      <c r="Q9" s="54"/>
      <c r="R9" s="55"/>
      <c r="S9" s="47"/>
      <c r="T9" s="58"/>
      <c r="U9" s="112"/>
    </row>
    <row r="10" spans="1:21" ht="60" customHeight="1" x14ac:dyDescent="0.25">
      <c r="A10" s="141"/>
      <c r="B10" s="95">
        <v>11</v>
      </c>
      <c r="C10" s="62" t="s">
        <v>73</v>
      </c>
      <c r="D10" s="63" t="s">
        <v>31</v>
      </c>
      <c r="E10" s="63" t="s">
        <v>42</v>
      </c>
      <c r="F10" s="63" t="s">
        <v>0</v>
      </c>
      <c r="G10" s="12" t="s">
        <v>26</v>
      </c>
      <c r="H10" s="29" t="s">
        <v>51</v>
      </c>
      <c r="I10" s="64"/>
      <c r="J10" s="40"/>
      <c r="K10" s="64"/>
      <c r="L10" s="57"/>
      <c r="M10" s="43" t="s">
        <v>125</v>
      </c>
      <c r="N10" s="57"/>
      <c r="O10" s="54"/>
      <c r="P10" s="45" t="s">
        <v>125</v>
      </c>
      <c r="Q10" s="54"/>
      <c r="R10" s="55"/>
      <c r="S10" s="47" t="s">
        <v>125</v>
      </c>
      <c r="T10" s="58"/>
      <c r="U10" s="112"/>
    </row>
    <row r="11" spans="1:21" ht="60" customHeight="1" x14ac:dyDescent="0.35">
      <c r="A11" s="106" t="s">
        <v>170</v>
      </c>
      <c r="B11" s="95">
        <v>20</v>
      </c>
      <c r="C11" s="62" t="s">
        <v>68</v>
      </c>
      <c r="D11" s="63" t="s">
        <v>28</v>
      </c>
      <c r="E11" s="63" t="s">
        <v>29</v>
      </c>
      <c r="F11" s="63" t="s">
        <v>0</v>
      </c>
      <c r="G11" s="12" t="s">
        <v>26</v>
      </c>
      <c r="H11" s="29" t="s">
        <v>27</v>
      </c>
      <c r="I11" s="40" t="s">
        <v>125</v>
      </c>
      <c r="J11" s="40"/>
      <c r="K11" s="41"/>
      <c r="L11" s="43" t="s">
        <v>125</v>
      </c>
      <c r="M11" s="43"/>
      <c r="N11" s="43"/>
      <c r="O11" s="45" t="s">
        <v>125</v>
      </c>
      <c r="P11" s="45"/>
      <c r="Q11" s="44"/>
      <c r="R11" s="47" t="s">
        <v>125</v>
      </c>
      <c r="S11" s="46"/>
      <c r="T11" s="79"/>
      <c r="U11" s="111" t="s">
        <v>135</v>
      </c>
    </row>
    <row r="12" spans="1:21" ht="60" customHeight="1" x14ac:dyDescent="0.25">
      <c r="A12" s="106" t="s">
        <v>127</v>
      </c>
      <c r="B12" s="95">
        <v>24</v>
      </c>
      <c r="C12" s="62" t="s">
        <v>142</v>
      </c>
      <c r="D12" s="63" t="s">
        <v>28</v>
      </c>
      <c r="E12" s="63"/>
      <c r="F12" s="63" t="s">
        <v>37</v>
      </c>
      <c r="G12" s="12" t="s">
        <v>26</v>
      </c>
      <c r="H12" s="29" t="s">
        <v>51</v>
      </c>
      <c r="I12" s="64"/>
      <c r="J12" s="64"/>
      <c r="K12" s="40" t="s">
        <v>125</v>
      </c>
      <c r="L12" s="57"/>
      <c r="M12" s="43" t="s">
        <v>125</v>
      </c>
      <c r="N12" s="57"/>
      <c r="O12" s="54"/>
      <c r="P12" s="45" t="s">
        <v>125</v>
      </c>
      <c r="Q12" s="54"/>
      <c r="R12" s="55"/>
      <c r="S12" s="47" t="s">
        <v>125</v>
      </c>
      <c r="T12" s="58"/>
      <c r="U12" s="113"/>
    </row>
    <row r="13" spans="1:21" ht="60" customHeight="1" thickBot="1" x14ac:dyDescent="0.4">
      <c r="A13" s="109" t="s">
        <v>127</v>
      </c>
      <c r="B13" s="95">
        <v>38</v>
      </c>
      <c r="C13" s="62" t="s">
        <v>126</v>
      </c>
      <c r="D13" s="62" t="s">
        <v>58</v>
      </c>
      <c r="E13" s="63" t="s">
        <v>0</v>
      </c>
      <c r="F13" s="63" t="s">
        <v>56</v>
      </c>
      <c r="G13" s="12" t="s">
        <v>35</v>
      </c>
      <c r="H13" s="6" t="s">
        <v>49</v>
      </c>
      <c r="I13" s="41"/>
      <c r="J13" s="41"/>
      <c r="K13" s="41"/>
      <c r="L13" s="42"/>
      <c r="M13" s="57"/>
      <c r="N13" s="57"/>
      <c r="O13" s="54"/>
      <c r="P13" s="54"/>
      <c r="Q13" s="54"/>
      <c r="R13" s="55"/>
      <c r="S13" s="55"/>
      <c r="T13" s="79" t="s">
        <v>125</v>
      </c>
      <c r="U13" s="112"/>
    </row>
    <row r="14" spans="1:21" ht="60" customHeight="1" x14ac:dyDescent="0.25">
      <c r="A14" s="105" t="s">
        <v>124</v>
      </c>
      <c r="B14" s="95">
        <v>5</v>
      </c>
      <c r="C14" s="62" t="s">
        <v>75</v>
      </c>
      <c r="D14" s="63" t="s">
        <v>39</v>
      </c>
      <c r="E14" s="63" t="s">
        <v>53</v>
      </c>
      <c r="F14" s="63" t="s">
        <v>0</v>
      </c>
      <c r="G14" s="12" t="s">
        <v>47</v>
      </c>
      <c r="H14" s="29" t="s">
        <v>27</v>
      </c>
      <c r="I14" s="64"/>
      <c r="J14" s="64"/>
      <c r="K14" s="40"/>
      <c r="L14" s="57"/>
      <c r="M14" s="43"/>
      <c r="N14" s="57"/>
      <c r="O14" s="54"/>
      <c r="P14" s="45"/>
      <c r="Q14" s="54"/>
      <c r="R14" s="55"/>
      <c r="S14" s="47"/>
      <c r="T14" s="58"/>
      <c r="U14" s="114"/>
    </row>
    <row r="15" spans="1:21" ht="60" customHeight="1" x14ac:dyDescent="0.35">
      <c r="A15" s="107" t="s">
        <v>124</v>
      </c>
      <c r="B15" s="95">
        <v>53</v>
      </c>
      <c r="C15" s="62" t="s">
        <v>144</v>
      </c>
      <c r="D15" s="63" t="s">
        <v>28</v>
      </c>
      <c r="E15" s="63" t="s">
        <v>36</v>
      </c>
      <c r="F15" s="63" t="s">
        <v>48</v>
      </c>
      <c r="G15" s="12" t="s">
        <v>35</v>
      </c>
      <c r="H15" s="10" t="s">
        <v>51</v>
      </c>
      <c r="I15" s="41"/>
      <c r="J15" s="41"/>
      <c r="K15" s="41"/>
      <c r="L15" s="42"/>
      <c r="M15" s="57"/>
      <c r="N15" s="57"/>
      <c r="O15" s="54"/>
      <c r="P15" s="45"/>
      <c r="Q15" s="54"/>
      <c r="R15" s="55"/>
      <c r="S15" s="55"/>
      <c r="T15" s="58"/>
      <c r="U15" s="115" t="s">
        <v>138</v>
      </c>
    </row>
    <row r="16" spans="1:21" ht="60" customHeight="1" thickBot="1" x14ac:dyDescent="0.4">
      <c r="A16" s="108" t="s">
        <v>124</v>
      </c>
      <c r="B16" s="96">
        <v>54</v>
      </c>
      <c r="C16" s="81" t="s">
        <v>80</v>
      </c>
      <c r="D16" s="82" t="s">
        <v>0</v>
      </c>
      <c r="E16" s="82" t="s">
        <v>45</v>
      </c>
      <c r="F16" s="82" t="s">
        <v>46</v>
      </c>
      <c r="G16" s="13" t="s">
        <v>35</v>
      </c>
      <c r="H16" s="11" t="s">
        <v>51</v>
      </c>
      <c r="I16" s="52"/>
      <c r="J16" s="48"/>
      <c r="K16" s="52"/>
      <c r="L16" s="53"/>
      <c r="M16" s="49"/>
      <c r="N16" s="83"/>
      <c r="O16" s="84"/>
      <c r="P16" s="85"/>
      <c r="Q16" s="50"/>
      <c r="R16" s="56"/>
      <c r="S16" s="56"/>
      <c r="T16" s="51"/>
      <c r="U16" s="116" t="s">
        <v>139</v>
      </c>
    </row>
    <row r="17" spans="1:20" ht="45.75" customHeight="1" x14ac:dyDescent="0.25">
      <c r="A17" s="20"/>
      <c r="D17" s="4"/>
      <c r="E17" s="4"/>
      <c r="F17" s="4"/>
      <c r="G17" s="4"/>
      <c r="H17" s="5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30" customHeight="1" x14ac:dyDescent="0.25"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30" customHeight="1" x14ac:dyDescent="0.25"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30" customHeight="1" x14ac:dyDescent="0.25">
      <c r="G20" s="17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30" customHeight="1" x14ac:dyDescent="0.25"/>
    <row r="22" spans="1:20" ht="30" customHeight="1" x14ac:dyDescent="0.25"/>
    <row r="23" spans="1:20" ht="30" customHeight="1" x14ac:dyDescent="0.25"/>
    <row r="24" spans="1:20" ht="30" customHeight="1" x14ac:dyDescent="0.25"/>
    <row r="25" spans="1:20" ht="30" customHeight="1" x14ac:dyDescent="0.25"/>
    <row r="26" spans="1:20" ht="30" customHeight="1" x14ac:dyDescent="0.25"/>
    <row r="27" spans="1:20" ht="30" customHeight="1" x14ac:dyDescent="0.25"/>
    <row r="28" spans="1:20" ht="30" customHeight="1" x14ac:dyDescent="0.25"/>
    <row r="29" spans="1:20" ht="30" customHeight="1" x14ac:dyDescent="0.25"/>
    <row r="30" spans="1:20" ht="30" customHeight="1" x14ac:dyDescent="0.25"/>
    <row r="31" spans="1:20" ht="30" customHeight="1" x14ac:dyDescent="0.25"/>
    <row r="32" spans="1:20" ht="30" customHeight="1" x14ac:dyDescent="0.25"/>
  </sheetData>
  <mergeCells count="16">
    <mergeCell ref="A5:A6"/>
    <mergeCell ref="A7:A8"/>
    <mergeCell ref="A9:A10"/>
    <mergeCell ref="O5:Q5"/>
    <mergeCell ref="R5:T5"/>
    <mergeCell ref="U5:U6"/>
    <mergeCell ref="B2:T4"/>
    <mergeCell ref="B5:B6"/>
    <mergeCell ref="C5:C6"/>
    <mergeCell ref="D5:D6"/>
    <mergeCell ref="E5:E6"/>
    <mergeCell ref="F5:F6"/>
    <mergeCell ref="G5:G6"/>
    <mergeCell ref="H5:H6"/>
    <mergeCell ref="I5:K5"/>
    <mergeCell ref="L5:N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PT - CF 2022</vt:lpstr>
      <vt:lpstr>Gráfico</vt:lpstr>
      <vt:lpstr>Ajustes para Apresentação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Bolfoni</dc:creator>
  <cp:lastModifiedBy>Melissa Cordeiro Rodrigues</cp:lastModifiedBy>
  <cp:lastPrinted>2021-12-21T13:01:50Z</cp:lastPrinted>
  <dcterms:created xsi:type="dcterms:W3CDTF">2020-11-04T14:53:42Z</dcterms:created>
  <dcterms:modified xsi:type="dcterms:W3CDTF">2021-12-21T15:35:45Z</dcterms:modified>
</cp:coreProperties>
</file>