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GAPR\ASCL\06- Conselho Fiscal (CF)\2- Gestão\02- Plano de Trabalho\01- Vigente\"/>
    </mc:Choice>
  </mc:AlternateContent>
  <bookViews>
    <workbookView xWindow="-120" yWindow="-120" windowWidth="29040" windowHeight="15840"/>
  </bookViews>
  <sheets>
    <sheet name="PT Consolidado 2021" sheetId="1" r:id="rId1"/>
    <sheet name="Gráfico" sheetId="2" r:id="rId2"/>
  </sheets>
  <definedNames>
    <definedName name="_xlnm._FilterDatabase" localSheetId="0" hidden="1">'PT Consolidado 2021'!$A$5:$G$58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I58" i="1"/>
  <c r="J58" i="1"/>
  <c r="K58" i="1"/>
  <c r="L58" i="1"/>
  <c r="M58" i="1"/>
  <c r="N58" i="1"/>
  <c r="O58" i="1"/>
  <c r="P58" i="1"/>
  <c r="Q58" i="1"/>
  <c r="R58" i="1"/>
  <c r="S58" i="1"/>
  <c r="H58" i="1"/>
  <c r="I57" i="1"/>
  <c r="J57" i="1"/>
  <c r="K57" i="1"/>
  <c r="L57" i="1"/>
  <c r="M57" i="1"/>
  <c r="N57" i="1"/>
  <c r="O57" i="1"/>
  <c r="P57" i="1"/>
  <c r="Q57" i="1"/>
  <c r="R57" i="1"/>
  <c r="S57" i="1"/>
  <c r="E27" i="2" l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D27" i="2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C28" i="2"/>
  <c r="C29" i="2" s="1"/>
  <c r="C30" i="2" s="1"/>
  <c r="C31" i="2" s="1"/>
  <c r="C32" i="2" s="1"/>
  <c r="C33" i="2" s="1"/>
  <c r="C34" i="2" s="1"/>
  <c r="C35" i="2" s="1"/>
  <c r="C36" i="2" s="1"/>
  <c r="C37" i="2" s="1"/>
  <c r="C27" i="2"/>
</calcChain>
</file>

<file path=xl/sharedStrings.xml><?xml version="1.0" encoding="utf-8"?>
<sst xmlns="http://schemas.openxmlformats.org/spreadsheetml/2006/main" count="541" uniqueCount="171">
  <si>
    <t>-</t>
  </si>
  <si>
    <t>CA</t>
  </si>
  <si>
    <t>COAUD</t>
  </si>
  <si>
    <t>CF</t>
  </si>
  <si>
    <t>DPTO</t>
  </si>
  <si>
    <t>ÁREA</t>
  </si>
  <si>
    <t>PERIODICIDADE</t>
  </si>
  <si>
    <t>ATO ADMINISTRATIVO</t>
  </si>
  <si>
    <t>DIPLOMA LEGAL E DEFINIÇÃO DE COMPETÊNCIA</t>
  </si>
  <si>
    <t>1º TRIMESTRE</t>
  </si>
  <si>
    <t>2º TRIMESTRE</t>
  </si>
  <si>
    <t>3º TRIMESTRE</t>
  </si>
  <si>
    <t>4º TRIMESTRE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</si>
  <si>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</si>
  <si>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</si>
  <si>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</si>
  <si>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</si>
  <si>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</si>
  <si>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</si>
  <si>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</si>
  <si>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</si>
  <si>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</si>
  <si>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</si>
  <si>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</si>
  <si>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</si>
  <si>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ASSUNTOS  </t>
  </si>
  <si>
    <t>Nº ITEM</t>
  </si>
  <si>
    <t>TRIMESTRAL</t>
  </si>
  <si>
    <t>CONHECIMENTO E DISCUSSÃO</t>
  </si>
  <si>
    <t>DRFC</t>
  </si>
  <si>
    <t>ASEF</t>
  </si>
  <si>
    <t>MENSAL</t>
  </si>
  <si>
    <t>PRES</t>
  </si>
  <si>
    <t>APLA</t>
  </si>
  <si>
    <t>DPLAN</t>
  </si>
  <si>
    <t>APRECIAÇÃO E DELIBERAÇÃO</t>
  </si>
  <si>
    <t>ANUAL</t>
  </si>
  <si>
    <t>AGEF</t>
  </si>
  <si>
    <t>DCNT1</t>
  </si>
  <si>
    <t>DTES1</t>
  </si>
  <si>
    <t>DADM</t>
  </si>
  <si>
    <t>AGEP</t>
  </si>
  <si>
    <t>DAES</t>
  </si>
  <si>
    <t>Resolução CGPAR No.  09/2016 - ART. 2º - INCISO III; Portaria SEST/MP Nº 36/2017</t>
  </si>
  <si>
    <t>ACIR</t>
  </si>
  <si>
    <t>Resolução CGPAR nº 18/2016 de 10/05/2016, Art.2º, Inciso IX</t>
  </si>
  <si>
    <t>DAOC</t>
  </si>
  <si>
    <t>DIR</t>
  </si>
  <si>
    <t>AUDI</t>
  </si>
  <si>
    <t>DAUD</t>
  </si>
  <si>
    <t>SEMESTRAL</t>
  </si>
  <si>
    <t>DPFC</t>
  </si>
  <si>
    <t>MANIFESTAÇÃO FORMAL</t>
  </si>
  <si>
    <t>CONHECIMENTO</t>
  </si>
  <si>
    <t>AJDA</t>
  </si>
  <si>
    <t>ATI</t>
  </si>
  <si>
    <t>ALOG</t>
  </si>
  <si>
    <t>GAPR</t>
  </si>
  <si>
    <t>ASCL</t>
  </si>
  <si>
    <t>DCAD</t>
  </si>
  <si>
    <t>CA
COAUD
CF</t>
  </si>
  <si>
    <t>OUVI</t>
  </si>
  <si>
    <t>DRCT</t>
  </si>
  <si>
    <t>DFIC</t>
  </si>
  <si>
    <t>PRES
DRCT
DRIN</t>
  </si>
  <si>
    <t>DGMP
DPC'S</t>
  </si>
  <si>
    <t>Resolução CGPAR nº 05/2015 de 29/09/2015 (Assunto para conhecimento e registro em Ata)</t>
  </si>
  <si>
    <t xml:space="preserve">CONHECIMENTO </t>
  </si>
  <si>
    <t>ACOR</t>
  </si>
  <si>
    <t>DREC
COCF</t>
  </si>
  <si>
    <t>Assuntos de Assembleia Geral Ordinária</t>
  </si>
  <si>
    <t>√
28</t>
  </si>
  <si>
    <t>√
25</t>
  </si>
  <si>
    <t>√
26</t>
  </si>
  <si>
    <t>√
29</t>
  </si>
  <si>
    <t>√
27</t>
  </si>
  <si>
    <t>√
24</t>
  </si>
  <si>
    <t>√
30</t>
  </si>
  <si>
    <t>√
16</t>
  </si>
  <si>
    <t>Reunião conjunta CA/CF/COAUD/Auditoria independente</t>
  </si>
  <si>
    <t>MAR
19</t>
  </si>
  <si>
    <r>
      <rPr>
        <b/>
        <sz val="10"/>
        <color theme="1"/>
        <rFont val="Arial Narrow"/>
        <family val="2"/>
      </rPr>
      <t>ASSUNTOS FINANCEIROS E OPERACIONAIS</t>
    </r>
    <r>
      <rPr>
        <sz val="10"/>
        <color theme="1"/>
        <rFont val="Arial Narrow"/>
        <family val="2"/>
      </rPr>
      <t xml:space="preserve">
EXECUÇÃO ORÇAMENTÁRIA E FINANCEIRA DO FNDCT (OPERAÇÕES NÃO REEMBOLSÁVEIS E SUBVENÇÃO ECONÔMICA)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</si>
  <si>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FLUXOS DE CAIXA DE CURTO PRAZO DA FINEP</t>
    </r>
  </si>
  <si>
    <r>
      <rPr>
        <b/>
        <sz val="10"/>
        <color theme="1"/>
        <rFont val="Arial Narrow"/>
        <family val="2"/>
      </rPr>
      <t>ASSUNTOS DE OUVIDORIA</t>
    </r>
    <r>
      <rPr>
        <sz val="10"/>
        <color theme="1"/>
        <rFont val="Arial Narrow"/>
        <family val="2"/>
      </rPr>
      <t xml:space="preserve">
RELATÓRIOS DA OUVIDORIA - AVALIAÇÃO DA EFETIVIDADE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</si>
  <si>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DEMONSTRAÇÕES FINANCEIRAS DA FINEP DO EXERCÍCIO EM CURSO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</si>
  <si>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CERTIDÕES DE REGULARIDADE FISCAL </t>
    </r>
  </si>
  <si>
    <r>
      <rPr>
        <b/>
        <sz val="10"/>
        <color theme="1"/>
        <rFont val="Arial Narrow"/>
        <family val="2"/>
      </rPr>
      <t>ASSUNTOS FINANCEIROS E JURÍDICOS</t>
    </r>
    <r>
      <rPr>
        <sz val="10"/>
        <color theme="1"/>
        <rFont val="Arial Narrow"/>
        <family val="2"/>
      </rPr>
      <t xml:space="preserve">
RECUPERAÇÃO DE CRÉDITO E INADIMPLÊNCIA - STATUS E PROJEÇÕES DA CARTEIRA DE OPERAÇÕES EM RENEGOCIAÇÃO DE DÍVIDA E RECUPERAÇÃO JUDICIAL</t>
    </r>
  </si>
  <si>
    <r>
      <rPr>
        <b/>
        <sz val="10"/>
        <color theme="1"/>
        <rFont val="Arial Narrow"/>
        <family val="2"/>
      </rPr>
      <t>ASSUNTOS DE CRÉDITO E RISCO</t>
    </r>
    <r>
      <rPr>
        <sz val="10"/>
        <color theme="1"/>
        <rFont val="Arial Narrow"/>
        <family val="2"/>
      </rPr>
      <t xml:space="preserve">
CARTEIRA DE CRÉDITO DA FINEP - CLASSIFICAÇÃO DE RISCO, GARANTIAS, INADIMPLÊNCIA, MAIORES DEVEDORES E RENEGOCIAÇÃO DE DÍVIDA</t>
    </r>
  </si>
  <si>
    <r>
      <rPr>
        <b/>
        <sz val="10"/>
        <color theme="1"/>
        <rFont val="Arial Narrow"/>
        <family val="2"/>
      </rPr>
      <t>ASSUNTOS DE GESTÃO DE RISCO E CONTROLES INTERNOS</t>
    </r>
    <r>
      <rPr>
        <sz val="10"/>
        <color theme="1"/>
        <rFont val="Arial Narrow"/>
        <family val="2"/>
      </rPr>
      <t xml:space="preserve">
RELATÓRIO TRIMESTRAL DE ATIVIDADES DE CONFORMIDADE, INTEGRIDADE E RISCOS</t>
    </r>
  </si>
  <si>
    <r>
      <rPr>
        <b/>
        <sz val="10"/>
        <color theme="1"/>
        <rFont val="Arial Narrow"/>
        <family val="2"/>
      </rPr>
      <t>ASSUNTOS DE GESTÃO DE CONVÊNIOS</t>
    </r>
    <r>
      <rPr>
        <sz val="10"/>
        <color theme="1"/>
        <rFont val="Arial Narrow"/>
        <family val="2"/>
      </rPr>
      <t xml:space="preserve">
PRESTAÇÃO DE CONTAS DE CONVÊNIOS - ANÁLISE E ENCERRAMENTO DO ATIVO E PASSIVO</t>
    </r>
  </si>
  <si>
    <r>
      <rPr>
        <b/>
        <sz val="10"/>
        <color theme="1"/>
        <rFont val="Arial Narrow"/>
        <family val="2"/>
      </rPr>
      <t>ASSUNTOS DE TECNOLOGIA DA INFORMAÇÃO</t>
    </r>
    <r>
      <rPr>
        <sz val="10"/>
        <color theme="1"/>
        <rFont val="Arial Narrow"/>
        <family val="2"/>
      </rPr>
      <t xml:space="preserve">
ACOMPANHAMENTO DE PENDÊNCIAS DE IMPLANTAÇÃO DOS MÓDULOS ERP</t>
    </r>
  </si>
  <si>
    <r>
      <rPr>
        <b/>
        <sz val="10"/>
        <color theme="1"/>
        <rFont val="Arial Narrow"/>
        <family val="2"/>
      </rPr>
      <t>ASSUNTOS DE PREVIDÊNCIA COMPLEMENTAR - FIPECq</t>
    </r>
    <r>
      <rPr>
        <sz val="10"/>
        <color theme="1"/>
        <rFont val="Arial Narrow"/>
        <family val="2"/>
      </rPr>
      <t xml:space="preserve">
PLANO DE AÇÃO DE APONTAMENTOS DO RELATÓRIO DE AUDITORIA DE ATIVIDADES</t>
    </r>
  </si>
  <si>
    <r>
      <rPr>
        <b/>
        <sz val="10"/>
        <color theme="1"/>
        <rFont val="Arial Narrow"/>
        <family val="2"/>
      </rPr>
      <t>ASSUNTOS DE SINDICÂNCIA</t>
    </r>
    <r>
      <rPr>
        <sz val="10"/>
        <color theme="1"/>
        <rFont val="Arial Narrow"/>
        <family val="2"/>
      </rPr>
      <t xml:space="preserve">
COMISSÕES DE SINDICÂNCIA E PAD - ACOMPANHAMENTO DE PROCESSOS E PRAZOS 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</si>
  <si>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FLUXOS DE CAIXA DE LONGO PRAZO DA FINEP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</si>
  <si>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PROGRAMA DE DISPÊNDIOS GLOBAIS -  PDG EM EXECUÇÃO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</si>
  <si>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PLANO DE PROVIDÊNCIAS DA FINEP - PPFinep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</si>
  <si>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RELATÓRIO DE AUDITORIA DE DEMONSTRAÇÕES FINANCEIRAS SEMESTRAIS</t>
    </r>
  </si>
  <si>
    <r>
      <rPr>
        <b/>
        <sz val="10"/>
        <color theme="1"/>
        <rFont val="Arial Narrow"/>
        <family val="2"/>
      </rPr>
      <t>ASSUNTOS DE BENEFÍCIOS E PREVIDÊNCIA COMPLEMENTAR</t>
    </r>
    <r>
      <rPr>
        <sz val="10"/>
        <color theme="1"/>
        <rFont val="Arial Narrow"/>
        <family val="2"/>
      </rPr>
      <t xml:space="preserve">
CUMPRIMENTO DO LIMITE DE PARTICIPAÇÃO DA FINEP NO CUSTEIO DOS BENEFÍCIOS DE ASSISTÊNCIA À SAÚDE E DE PREVIDÊNCIA COMPLEMENTAR</t>
    </r>
  </si>
  <si>
    <r>
      <rPr>
        <b/>
        <sz val="10"/>
        <color theme="1"/>
        <rFont val="Arial Narrow"/>
        <family val="2"/>
      </rPr>
      <t>ASSUNTOS DE PESSOAL</t>
    </r>
    <r>
      <rPr>
        <sz val="10"/>
        <color theme="1"/>
        <rFont val="Arial Narrow"/>
        <family val="2"/>
      </rPr>
      <t xml:space="preserve">
PASSIVO TRABALHISTA - QUADRO ATUALIZADO</t>
    </r>
  </si>
  <si>
    <r>
      <rPr>
        <b/>
        <sz val="10"/>
        <color theme="1"/>
        <rFont val="Arial Narrow"/>
        <family val="2"/>
      </rPr>
      <t>ASSUNTOS ADMINISTRATIVOS</t>
    </r>
    <r>
      <rPr>
        <sz val="10"/>
        <color theme="1"/>
        <rFont val="Arial Narrow"/>
        <family val="2"/>
      </rPr>
      <t xml:space="preserve">
CONTRATOS ADMINISTRATIVOS - GRÁFICO GERAL  (DADOS CONSOLIDADOS)</t>
    </r>
  </si>
  <si>
    <r>
      <rPr>
        <b/>
        <sz val="10"/>
        <color theme="1"/>
        <rFont val="Arial Narrow"/>
        <family val="2"/>
      </rPr>
      <t>ASSUNTOS DO COMITÊ DE AUDITORIA</t>
    </r>
    <r>
      <rPr>
        <sz val="10"/>
        <color theme="1"/>
        <rFont val="Arial Narrow"/>
        <family val="2"/>
      </rPr>
      <t xml:space="preserve">
RELATÓRIO DE ATIVIDADES 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</si>
  <si>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PRESTAÇÃO DE CONTAS ANUAL -  DEMONSTRAÇÕES FINANCEIRAS DA FINEP DO EXERCÍCIO ANTERIOR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</si>
  <si>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PRESTAÇÃO DE CONTAS ANUAL  -  DESTINAÇÃO DE RESULTADOS - EXERCÍCIO ANTERIOR
1. RESERVA LEGAL
2. JUROS SOBRE CAPITAL PRÓPRIO
3. DIVIDENDOS
4. RESERVA PARA MARGEM OPERACIONAL 
5. PLR DOS EMPREGADOS E RVA DOS DIRIGENTES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</si>
  <si>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PRESTAÇÃO DE CONTAS  ANUAL  - RELATÓRIO DA ADMINISTRAÇÃO - EXERCÍCIO ANTERIOR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</si>
  <si>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ORÇAMENTO DE CAPITAL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</si>
  <si>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LUCROS TRIBUTÁVEIS FUTUROS - REVISÃO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</si>
  <si>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PLANO DE TRABALHO ANUAL DO COLEGIADO</t>
    </r>
  </si>
  <si>
    <r>
      <rPr>
        <b/>
        <sz val="10"/>
        <color theme="1"/>
        <rFont val="Arial Narrow"/>
        <family val="2"/>
      </rPr>
      <t>ASSUNTOS DE GESTÃO DE RISCO E CONTROLES INTERNOS</t>
    </r>
    <r>
      <rPr>
        <sz val="10"/>
        <color theme="1"/>
        <rFont val="Arial Narrow"/>
        <family val="2"/>
      </rPr>
      <t xml:space="preserve">
PLANO DE ATIVIDADES ANUAL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</si>
  <si>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PLANO ANUAL DE AUDITORIA INTERNA  - PAINT - PLANO DO ANO SEGUINTE </t>
    </r>
  </si>
  <si>
    <r>
      <rPr>
        <b/>
        <sz val="10"/>
        <color theme="1"/>
        <rFont val="Arial Narrow"/>
        <family val="2"/>
      </rPr>
      <t>ASSUNTOS DE AUDITORIA</t>
    </r>
    <r>
      <rPr>
        <sz val="10"/>
        <color theme="1"/>
        <rFont val="Arial Narrow"/>
        <family val="2"/>
      </rPr>
      <t xml:space="preserve">
RELATÓRIO DE ATIVIDADES DE AUDITORIA INTERNA - RAINT - RESULTADO FINAL DO EXERCÍCIO ANTERIOR</t>
    </r>
  </si>
  <si>
    <r>
      <rPr>
        <b/>
        <sz val="10"/>
        <color theme="1"/>
        <rFont val="Arial Narrow"/>
        <family val="2"/>
      </rPr>
      <t>ASSUNTOS DE COMITÊ DE AUDITORIA</t>
    </r>
    <r>
      <rPr>
        <sz val="10"/>
        <color theme="1"/>
        <rFont val="Arial Narrow"/>
        <family val="2"/>
      </rPr>
      <t xml:space="preserve">
RELATÓRIO ANUAL DO COMITÊ DE AUDITORIA </t>
    </r>
  </si>
  <si>
    <r>
      <rPr>
        <b/>
        <sz val="10"/>
        <color theme="1"/>
        <rFont val="Arial Narrow"/>
        <family val="2"/>
      </rPr>
      <t>ASSUNTOS DO CONSELHO FISCAL</t>
    </r>
    <r>
      <rPr>
        <sz val="10"/>
        <color theme="1"/>
        <rFont val="Arial Narrow"/>
        <family val="2"/>
      </rPr>
      <t xml:space="preserve">
AUTOAVALIAÇÃO DOS RESULTADOS DO PLANO DE TRABALHO DO EXERCÍCIO ANTERIOR</t>
    </r>
  </si>
  <si>
    <r>
      <rPr>
        <b/>
        <sz val="10"/>
        <rFont val="Arial Narrow"/>
        <family val="2"/>
      </rPr>
      <t>ASSUNTOS DE OUVIDORIA</t>
    </r>
    <r>
      <rPr>
        <sz val="10"/>
        <rFont val="Arial Narrow"/>
        <family val="2"/>
      </rPr>
      <t xml:space="preserve">
RELATÓRIO ANUAL DE ATIVIDADES DA OUVIDORIA</t>
    </r>
  </si>
  <si>
    <r>
      <rPr>
        <b/>
        <sz val="10"/>
        <color theme="1"/>
        <rFont val="Arial Narrow"/>
        <family val="2"/>
      </rPr>
      <t>ASSUNTOS DE GESTÃO DE CONVÊNIOS</t>
    </r>
    <r>
      <rPr>
        <sz val="10"/>
        <color theme="1"/>
        <rFont val="Arial Narrow"/>
        <family val="2"/>
      </rPr>
      <t xml:space="preserve">
ACÓRDÃOS 3235/2017 E 528/2019 - PRESTAÇÃO DE CONTAS - ACOMPANHAMENTO DOS PLANOS DE AÇÃO</t>
    </r>
  </si>
  <si>
    <r>
      <rPr>
        <b/>
        <sz val="10"/>
        <color theme="1"/>
        <rFont val="Arial Narrow"/>
        <family val="2"/>
      </rPr>
      <t xml:space="preserve">ASSUNTOS DE GESTÃO ESTRATÉGICA
</t>
    </r>
    <r>
      <rPr>
        <sz val="10"/>
        <color theme="1"/>
        <rFont val="Arial Narrow"/>
        <family val="2"/>
      </rPr>
      <t>ACOMPANHAMENTO DA EXECUÇÃO DA ELPPN VIGENTE</t>
    </r>
  </si>
  <si>
    <t xml:space="preserve">DGMP  </t>
  </si>
  <si>
    <t>DGMP</t>
  </si>
  <si>
    <t>AJFC</t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</si>
  <si>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PRESTAÇÃO DE CONTAS ANUAL - RELATÓRIO ANUAL INTEGRADO DA FINEP</t>
    </r>
  </si>
  <si>
    <t>√ 
29</t>
  </si>
  <si>
    <t>ACRD
AJUR</t>
  </si>
  <si>
    <t xml:space="preserve">ACRD  </t>
  </si>
  <si>
    <r>
      <rPr>
        <b/>
        <sz val="10"/>
        <color theme="1"/>
        <rFont val="Arial Narrow"/>
        <family val="2"/>
      </rPr>
      <t>ASSUNTOS DE GESTÃO ESTRATÉGICA</t>
    </r>
    <r>
      <rPr>
        <sz val="10"/>
        <color theme="1"/>
        <rFont val="Arial Narrow"/>
        <family val="2"/>
      </rPr>
      <t xml:space="preserve">
AVALIAÇÃO DOS INDICADORES DE PLR E RVA DO EXERCÍCIO</t>
    </r>
  </si>
  <si>
    <t>Portaria DEST/MP nº 27/2012</t>
  </si>
  <si>
    <r>
      <rPr>
        <b/>
        <sz val="10"/>
        <color theme="1"/>
        <rFont val="Arial Narrow"/>
        <family val="2"/>
      </rPr>
      <t>ASSUNTOS DO CONSELHO FISCAL</t>
    </r>
    <r>
      <rPr>
        <sz val="10"/>
        <color theme="1"/>
        <rFont val="Arial Narrow"/>
        <family val="2"/>
      </rPr>
      <t xml:space="preserve">
ACOMPANHAMENTO E DIVULGAÇÃO DAS INFORMAÇÕES OBRIGATÓRIAS NO SITE DA FINEP EM OBSERVÂNCIA À RESOLUÇÃO CGPAR Nº 05/2015, DE 29/09/2015, POR AMOSTRAGEM
(Este item é apresentado somente se houver alguma alteração relevante na apresentação das informações listadas na Resolução CGPAR)</t>
    </r>
  </si>
  <si>
    <t xml:space="preserve">√
</t>
  </si>
  <si>
    <t>BIMESTRAL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</si>
  <si>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</si>
  <si>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</si>
  <si>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</si>
  <si>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</si>
  <si>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</si>
  <si>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</si>
  <si>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</si>
  <si>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</si>
  <si>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</si>
  <si>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</si>
  <si>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</si>
  <si>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</si>
  <si>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2021 - Conhecimento</t>
  </si>
  <si>
    <r>
      <rPr>
        <b/>
        <sz val="10"/>
        <color theme="1"/>
        <rFont val="Arial Narrow"/>
        <family val="2"/>
      </rPr>
      <t>ASSUNTOS DE TECNOLOGIA DA INFORMAÇÃO</t>
    </r>
    <r>
      <rPr>
        <sz val="10"/>
        <color theme="1"/>
        <rFont val="Arial Narrow"/>
        <family val="2"/>
      </rPr>
      <t xml:space="preserve">
ACOMPANHAMENTO DE PROVIDÊNCIAS DO PPS E CUMPRIMENTO DOS REQUISITOS DA RESOLUÇÃO CGPAR 11/2018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</si>
  <si>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1"/>
        <rFont val="Arial Narrow"/>
        <family val="2"/>
      </rPr>
      <t xml:space="preserve">ASSUNTOS DE PREVIDÊNCIA COMPLEMENTAR - FIPECq 
</t>
    </r>
    <r>
      <rPr>
        <sz val="10"/>
        <color theme="1"/>
        <rFont val="Arial Narrow"/>
        <family val="2"/>
      </rPr>
      <t>RELATÓRIO DE AUDITORIA - RESOLUÇÃO CGPAR 09/2018</t>
    </r>
    <r>
      <rPr>
        <sz val="11"/>
        <color theme="1"/>
        <rFont val="Calibri"/>
        <family val="2"/>
        <scheme val="minor"/>
      </rPr>
      <t/>
    </r>
  </si>
  <si>
    <r>
      <t xml:space="preserve">REUNIÕES ORDINÁRIAS DO CF
</t>
    </r>
    <r>
      <rPr>
        <sz val="10"/>
        <color theme="1"/>
        <rFont val="Arial Narrow"/>
        <family val="2"/>
      </rPr>
      <t>1. ATAS PARA ASSINATURA
2. PLANILHA PARA ACOMPANHAMENTO DE DEMANDAS E PENDÊNCIAS;
3. ATAS SUMÁRIAS</t>
    </r>
  </si>
  <si>
    <r>
      <t xml:space="preserve">ASSUNTOS DE GESTÃO
</t>
    </r>
    <r>
      <rPr>
        <sz val="10"/>
        <color theme="1"/>
        <rFont val="Arial Narrow"/>
        <family val="2"/>
      </rPr>
      <t xml:space="preserve">QUADRO DE ACOMPANHAMENTO E ATAS DE REUNIÕES DE DIRETORIA, CONSELHO DE ADMINISTRAÇÃO, COMITÊ DE AUDITORIA E ASSEMBLEIAS GERAIS E EXTRAORDINÁRIAS DA FINEP </t>
    </r>
  </si>
  <si>
    <t>3 - A</t>
  </si>
  <si>
    <r>
      <t xml:space="preserve">ASSUNTOS ADMINISTRATIVOS
</t>
    </r>
    <r>
      <rPr>
        <sz val="10"/>
        <color theme="1"/>
        <rFont val="Arial Narrow"/>
        <family val="2"/>
      </rPr>
      <t>1. PLANILHA DE ACOMPANHAMENTO MENSAL DOS CONTRATOS ADMINISTRATIVOS;
2. PARECERES JURÍDICOS E TÉCNICOS DOS CONTRATOS COMO INEXIGIBLIDADE, DISPENSA DE LICITAÇÃO E TERMOS ADITIVOS.</t>
    </r>
  </si>
  <si>
    <t>PLANO DE TRABALHO 2021
CONSELHO FISCAL</t>
  </si>
  <si>
    <t>Qtde Apresentações por mês</t>
  </si>
  <si>
    <t>Qtde de Tópicos para CONHECIMENTO</t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</si>
  <si>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PROJEÇÃO DO GRAU DE ALAVANCAGEM DA FINEP - INDICADORES DA PORTARIA MCT 452/13</t>
    </r>
  </si>
  <si>
    <r>
      <rPr>
        <b/>
        <sz val="10"/>
        <color theme="1"/>
        <rFont val="Arial Narrow"/>
        <family val="2"/>
      </rPr>
      <t>ASSUNTOS DE GESTÃO</t>
    </r>
    <r>
      <rPr>
        <sz val="10"/>
        <color theme="1"/>
        <rFont val="Arial Narrow"/>
        <family val="2"/>
      </rPr>
      <t xml:space="preserve">
PRESTAÇÃO DE CONTAS ANUAL - RELATÓRIO DE GESTÃO DO FNDCT - EXERCÍCIO ANTERIOR</t>
    </r>
  </si>
  <si>
    <r>
      <rPr>
        <b/>
        <sz val="10"/>
        <color theme="1"/>
        <rFont val="Arial Narrow"/>
        <family val="2"/>
      </rPr>
      <t>ASSUNTOS FINANCEIROS</t>
    </r>
    <r>
      <rPr>
        <sz val="10"/>
        <color theme="1"/>
        <rFont val="Arial Narrow"/>
        <family val="2"/>
      </rPr>
      <t xml:space="preserve">
RECOMENDAÇÕES DA AUDITORIA INDEPENDENTE - AVALIAÇÃO DE CUMPRIMENTO DOS PLANOS DE AÇÃO DAS ÁREAS RESPONSÁVEIS</t>
    </r>
  </si>
  <si>
    <t>6 - A</t>
  </si>
  <si>
    <r>
      <rPr>
        <b/>
        <sz val="10"/>
        <color theme="1"/>
        <rFont val="Arial Narrow"/>
        <family val="2"/>
      </rPr>
      <t>ASSUNTOS DE GESTÃO ESTRATÉGICA</t>
    </r>
    <r>
      <rPr>
        <sz val="10"/>
        <color theme="1"/>
        <rFont val="Arial Narrow"/>
        <family val="2"/>
      </rPr>
      <t xml:space="preserve">
RELATÓRIO DE ANÁLISE DE ATENDIMENTO DAS METAS E RESULTADOS NA EXECUÇÃO DO PLANO DE NEGÓCIOS E DA ESTRATÉGIA DE LONGO PRAZO (EXERCÍCIO ANTERIOR)</t>
    </r>
  </si>
  <si>
    <t>DPRE</t>
  </si>
  <si>
    <t>13 - A</t>
  </si>
  <si>
    <t>16 - A</t>
  </si>
  <si>
    <t>Estatuto da Finep, Art. 47, inciso I</t>
  </si>
  <si>
    <t>Estatuto da Finep, Art. 47, inciso XII</t>
  </si>
  <si>
    <t>Estatuto da Finep, Art. 47, inciso I 
Norma de Gestão Estratégica - N-GES-016/18</t>
  </si>
  <si>
    <t>Estatuto da Finep, Art. 47, incisos I e IV</t>
  </si>
  <si>
    <t>Estatuto da Finep, Art. 47, inciso IV</t>
  </si>
  <si>
    <t>Estatuto da Finep, Art. 47, incisos I e XII</t>
  </si>
  <si>
    <t>Estatuto da Finep, Art. 47, inciso VIII</t>
  </si>
  <si>
    <t>Estatuto da Finep, Art. 47, inciso XIII</t>
  </si>
  <si>
    <t>Estatuto da Finep, Art. 47, inciso XI</t>
  </si>
  <si>
    <t>Estatuto da Finep, Art. 47, inciso II</t>
  </si>
  <si>
    <t>Estatuto da Finep, Art. 47, incisos I e XIII</t>
  </si>
  <si>
    <t>Estatuto da Finep, Art. 47, inciso XI; 
Resolução CGPAR nº 07/2015, de 29/09/2013.</t>
  </si>
  <si>
    <t>11
+
19</t>
  </si>
  <si>
    <t>√
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</si>
</sst>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3E00"/>
        <bgColor indexed="64"/>
      </patternFill>
    </fill>
    <fill>
      <patternFill patternType="solid">
        <fgColor rgb="FFF7B793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4" borderId="8" xfId="0" applyFont="1" applyFill="1" applyBorder="1"/>
    <xf numFmtId="0" fontId="7" fillId="10" borderId="8" xfId="0" applyFont="1" applyFill="1" applyBorder="1"/>
    <xf numFmtId="0" fontId="7" fillId="10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/>
    <xf numFmtId="0" fontId="7" fillId="4" borderId="7" xfId="0" applyFont="1" applyFill="1" applyBorder="1"/>
    <xf numFmtId="0" fontId="9" fillId="0" borderId="9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4" borderId="14" xfId="0" applyFont="1" applyFill="1" applyBorder="1"/>
    <xf numFmtId="0" fontId="7" fillId="10" borderId="14" xfId="0" applyFont="1" applyFill="1" applyBorder="1" applyAlignment="1">
      <alignment horizontal="center" vertical="center"/>
    </xf>
    <xf numFmtId="0" fontId="7" fillId="10" borderId="14" xfId="0" applyFont="1" applyFill="1" applyBorder="1"/>
    <xf numFmtId="0" fontId="7" fillId="2" borderId="14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3" borderId="14" xfId="0" applyFont="1" applyFill="1" applyBorder="1"/>
    <xf numFmtId="0" fontId="7" fillId="3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7" fillId="10" borderId="7" xfId="0" applyFont="1" applyFill="1" applyBorder="1"/>
    <xf numFmtId="0" fontId="7" fillId="10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B793"/>
      <color rgb="FFE95E11"/>
      <color rgb="FF003E00"/>
      <color rgb="FF003300"/>
      <color rgb="FFCC3300"/>
      <color rgb="FFBF2709"/>
      <color rgb="FFE62C00"/>
      <color rgb="FFFF3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Quantidade de Submissões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Gráfico!$C$25</c:f>
              <c:strCache>
                <c:ptCount val="1"/>
                <c:pt idx="0">
                  <c:v>2020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Gráfico!$B$26:$B$37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Gráfico!$C$26:$C$37</c:f>
              <c:numCache>
                <c:formatCode>General</c:formatCode>
                <c:ptCount val="12"/>
                <c:pt idx="0">
                  <c:v>10</c:v>
                </c:pt>
                <c:pt idx="1">
                  <c:v>24</c:v>
                </c:pt>
                <c:pt idx="2">
                  <c:v>37</c:v>
                </c:pt>
                <c:pt idx="3">
                  <c:v>50</c:v>
                </c:pt>
                <c:pt idx="4">
                  <c:v>62</c:v>
                </c:pt>
                <c:pt idx="5">
                  <c:v>71</c:v>
                </c:pt>
                <c:pt idx="6">
                  <c:v>80</c:v>
                </c:pt>
                <c:pt idx="7">
                  <c:v>93</c:v>
                </c:pt>
                <c:pt idx="8">
                  <c:v>103</c:v>
                </c:pt>
                <c:pt idx="9">
                  <c:v>113</c:v>
                </c:pt>
                <c:pt idx="10">
                  <c:v>125</c:v>
                </c:pt>
                <c:pt idx="11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06-479D-8DB2-25EA53BA4325}"/>
            </c:ext>
          </c:extLst>
        </c:ser>
        <c:ser>
          <c:idx val="1"/>
          <c:order val="1"/>
          <c:tx>
            <c:strRef>
              <c:f>Gráfico!$D$25</c:f>
              <c:strCache>
                <c:ptCount val="1"/>
                <c:pt idx="0">
                  <c:v>2021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Gráfico!$B$26:$B$37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Gráfico!$D$26:$D$37</c:f>
              <c:numCache>
                <c:formatCode>General</c:formatCode>
                <c:ptCount val="12"/>
                <c:pt idx="0">
                  <c:v>8</c:v>
                </c:pt>
                <c:pt idx="1">
                  <c:v>21</c:v>
                </c:pt>
                <c:pt idx="2">
                  <c:v>28</c:v>
                </c:pt>
                <c:pt idx="3">
                  <c:v>39</c:v>
                </c:pt>
                <c:pt idx="4">
                  <c:v>45</c:v>
                </c:pt>
                <c:pt idx="5">
                  <c:v>52</c:v>
                </c:pt>
                <c:pt idx="6">
                  <c:v>59</c:v>
                </c:pt>
                <c:pt idx="7">
                  <c:v>69</c:v>
                </c:pt>
                <c:pt idx="8">
                  <c:v>74</c:v>
                </c:pt>
                <c:pt idx="9">
                  <c:v>81</c:v>
                </c:pt>
                <c:pt idx="10">
                  <c:v>85</c:v>
                </c:pt>
                <c:pt idx="11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6-479D-8DB2-25EA53BA4325}"/>
            </c:ext>
          </c:extLst>
        </c:ser>
        <c:ser>
          <c:idx val="2"/>
          <c:order val="2"/>
          <c:tx>
            <c:strRef>
              <c:f>Gráfico!$E$25</c:f>
              <c:strCache>
                <c:ptCount val="1"/>
                <c:pt idx="0">
                  <c:v>2021 - Conhecimento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Gráfico!$B$26:$B$37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Gráfico!$E$26:$E$37</c:f>
              <c:numCache>
                <c:formatCode>General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27</c:v>
                </c:pt>
                <c:pt idx="8">
                  <c:v>30</c:v>
                </c:pt>
                <c:pt idx="9">
                  <c:v>33</c:v>
                </c:pt>
                <c:pt idx="10">
                  <c:v>38</c:v>
                </c:pt>
                <c:pt idx="1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06-479D-8DB2-25EA53BA43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1097184"/>
        <c:axId val="501101776"/>
      </c:lineChart>
      <c:catAx>
        <c:axId val="50109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1101776"/>
        <c:crosses val="autoZero"/>
        <c:auto val="1"/>
        <c:lblAlgn val="ctr"/>
        <c:lblOffset val="100"/>
        <c:noMultiLvlLbl val="0"/>
      </c:catAx>
      <c:valAx>
        <c:axId val="5011017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109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Assuntos / Mês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Gráfico!$B$11:$B$22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Gráfico!$C$11:$C$22</c:f>
              <c:numCache>
                <c:formatCode>General</c:formatCode>
                <c:ptCount val="12"/>
                <c:pt idx="0">
                  <c:v>10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A-4809-B115-23530530E943}"/>
            </c:ext>
          </c:extLst>
        </c:ser>
        <c:ser>
          <c:idx val="1"/>
          <c:order val="1"/>
          <c:tx>
            <c:strRef>
              <c:f>Gráfico!$D$10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Gráfico!$B$11:$B$22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Gráfico!$D$11:$D$22</c:f>
              <c:numCache>
                <c:formatCode>General</c:formatCode>
                <c:ptCount val="12"/>
                <c:pt idx="0">
                  <c:v>8</c:v>
                </c:pt>
                <c:pt idx="1">
                  <c:v>13</c:v>
                </c:pt>
                <c:pt idx="2">
                  <c:v>7</c:v>
                </c:pt>
                <c:pt idx="3">
                  <c:v>11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A-4809-B115-23530530E943}"/>
            </c:ext>
          </c:extLst>
        </c:ser>
        <c:ser>
          <c:idx val="2"/>
          <c:order val="2"/>
          <c:tx>
            <c:strRef>
              <c:f>Gráfico!$E$10</c:f>
              <c:strCache>
                <c:ptCount val="1"/>
                <c:pt idx="0">
                  <c:v>2021 - Conhecimento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Gráfico!$B$11:$B$22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Gráfico!$E$11:$E$22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A-4809-B115-23530530E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601432"/>
        <c:axId val="545593560"/>
      </c:barChart>
      <c:catAx>
        <c:axId val="54560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5593560"/>
        <c:crosses val="autoZero"/>
        <c:auto val="1"/>
        <c:lblAlgn val="ctr"/>
        <c:lblOffset val="100"/>
        <c:noMultiLvlLbl val="0"/>
      </c:catAx>
      <c:valAx>
        <c:axId val="54559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5601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47626</xdr:rowOff>
    </xdr:from>
    <xdr:to>
      <xdr:col>1</xdr:col>
      <xdr:colOff>547687</xdr:colOff>
      <xdr:row>3</xdr:row>
      <xdr:rowOff>142875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624" y="250032"/>
          <a:ext cx="1023938" cy="547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0</xdr:col>
      <xdr:colOff>119063</xdr:colOff>
      <xdr:row>1</xdr:row>
      <xdr:rowOff>83342</xdr:rowOff>
    </xdr:from>
    <xdr:to>
      <xdr:col>1</xdr:col>
      <xdr:colOff>526297</xdr:colOff>
      <xdr:row>3</xdr:row>
      <xdr:rowOff>71437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285387"/>
          <a:ext cx="926779" cy="435482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1</xdr:row>
      <xdr:rowOff>47626</xdr:rowOff>
    </xdr:from>
    <xdr:to>
      <xdr:col>1</xdr:col>
      <xdr:colOff>547687</xdr:colOff>
      <xdr:row>3</xdr:row>
      <xdr:rowOff>142875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59DC44B9-F16E-4AB0-8483-8EA2D342F2DD}"/>
            </a:ext>
          </a:extLst>
        </xdr:cNvPr>
        <xdr:cNvSpPr txBox="1"/>
      </xdr:nvSpPr>
      <xdr:spPr>
        <a:xfrm>
          <a:off x="47624" y="247651"/>
          <a:ext cx="1023938" cy="552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0</xdr:col>
      <xdr:colOff>119063</xdr:colOff>
      <xdr:row>1</xdr:row>
      <xdr:rowOff>83342</xdr:rowOff>
    </xdr:from>
    <xdr:to>
      <xdr:col>1</xdr:col>
      <xdr:colOff>526297</xdr:colOff>
      <xdr:row>3</xdr:row>
      <xdr:rowOff>71437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9BBCE73-6957-45D5-B5CE-0DABE2805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283367"/>
          <a:ext cx="931109" cy="445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25</xdr:row>
      <xdr:rowOff>66675</xdr:rowOff>
    </xdr:from>
    <xdr:to>
      <xdr:col>18</xdr:col>
      <xdr:colOff>142875</xdr:colOff>
      <xdr:row>51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00BD246-B1D0-4E21-BF1B-D60D5A3C7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</xdr:row>
      <xdr:rowOff>90486</xdr:rowOff>
    </xdr:from>
    <xdr:to>
      <xdr:col>17</xdr:col>
      <xdr:colOff>123825</xdr:colOff>
      <xdr:row>23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BD3379-FEAC-431C-82F3-01FA11072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zoomScale="70" zoomScaleNormal="70" workbookViewId="0">
      <pane xSplit="5" ySplit="6" topLeftCell="F28" activePane="bottomRight" state="frozen"/>
      <selection pane="topRight" activeCell="F1" sqref="F1"/>
      <selection pane="bottomLeft" activeCell="A7" sqref="A7"/>
      <selection pane="bottomRight" activeCell="I33" sqref="I33"/>
    </sheetView>
  </sheetViews>
  <sheetFormatPr defaultRowHeight="15" x14ac:dyDescent="0.25"/>
  <cols>
    <col min="1" max="1" width="7.85546875" style="61" customWidth="1"/>
    <col min="2" max="2" width="64.28515625" style="3" customWidth="1"/>
    <col min="3" max="3" width="8.28515625" style="2" customWidth="1"/>
    <col min="4" max="4" width="7.5703125" style="2" customWidth="1"/>
    <col min="5" max="5" width="7.85546875" style="2" customWidth="1"/>
    <col min="6" max="6" width="16.5703125" style="2" customWidth="1"/>
    <col min="7" max="7" width="19.7109375" style="1" customWidth="1"/>
    <col min="8" max="19" width="9.140625" style="3"/>
    <col min="20" max="20" width="57.28515625" style="4" customWidth="1"/>
  </cols>
  <sheetData>
    <row r="1" spans="1:20" ht="15.75" thickBot="1" x14ac:dyDescent="0.3"/>
    <row r="2" spans="1:20" ht="21" customHeight="1" x14ac:dyDescent="0.25">
      <c r="A2" s="87" t="s">
        <v>146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5.75" customHeight="1" thickBot="1" x14ac:dyDescent="0.3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24.75" customHeight="1" thickBot="1" x14ac:dyDescent="0.3">
      <c r="A5" s="100" t="s">
        <v>26</v>
      </c>
      <c r="B5" s="98" t="s">
        <v>25</v>
      </c>
      <c r="C5" s="98" t="s">
        <v>47</v>
      </c>
      <c r="D5" s="98" t="s">
        <v>5</v>
      </c>
      <c r="E5" s="98" t="s">
        <v>4</v>
      </c>
      <c r="F5" s="98" t="s">
        <v>6</v>
      </c>
      <c r="G5" s="93" t="s">
        <v>7</v>
      </c>
      <c r="H5" s="95" t="s">
        <v>9</v>
      </c>
      <c r="I5" s="96"/>
      <c r="J5" s="97"/>
      <c r="K5" s="95" t="s">
        <v>10</v>
      </c>
      <c r="L5" s="96"/>
      <c r="M5" s="97"/>
      <c r="N5" s="95" t="s">
        <v>11</v>
      </c>
      <c r="O5" s="96"/>
      <c r="P5" s="97"/>
      <c r="Q5" s="95" t="s">
        <v>12</v>
      </c>
      <c r="R5" s="96"/>
      <c r="S5" s="97"/>
      <c r="T5" s="91" t="s">
        <v>8</v>
      </c>
    </row>
    <row r="6" spans="1:20" ht="15.75" thickBot="1" x14ac:dyDescent="0.3">
      <c r="A6" s="101"/>
      <c r="B6" s="99"/>
      <c r="C6" s="99"/>
      <c r="D6" s="99"/>
      <c r="E6" s="99"/>
      <c r="F6" s="99"/>
      <c r="G6" s="94"/>
      <c r="H6" s="29" t="s">
        <v>13</v>
      </c>
      <c r="I6" s="18" t="s">
        <v>14</v>
      </c>
      <c r="J6" s="30" t="s">
        <v>15</v>
      </c>
      <c r="K6" s="29" t="s">
        <v>16</v>
      </c>
      <c r="L6" s="18" t="s">
        <v>17</v>
      </c>
      <c r="M6" s="30" t="s">
        <v>18</v>
      </c>
      <c r="N6" s="29" t="s">
        <v>19</v>
      </c>
      <c r="O6" s="18" t="s">
        <v>20</v>
      </c>
      <c r="P6" s="30" t="s">
        <v>21</v>
      </c>
      <c r="Q6" s="29" t="s">
        <v>22</v>
      </c>
      <c r="R6" s="18" t="s">
        <v>23</v>
      </c>
      <c r="S6" s="30" t="s">
        <v>24</v>
      </c>
      <c r="T6" s="92"/>
    </row>
    <row r="7" spans="1:20" ht="69.95" customHeight="1" thickBot="1" x14ac:dyDescent="0.3">
      <c r="A7" s="58">
        <v>1</v>
      </c>
      <c r="B7" s="19" t="s">
        <v>142</v>
      </c>
      <c r="C7" s="20" t="s">
        <v>32</v>
      </c>
      <c r="D7" s="20" t="s">
        <v>57</v>
      </c>
      <c r="E7" s="20" t="s">
        <v>58</v>
      </c>
      <c r="F7" s="20" t="s">
        <v>31</v>
      </c>
      <c r="G7" s="21" t="s">
        <v>52</v>
      </c>
      <c r="H7" s="22" t="s">
        <v>71</v>
      </c>
      <c r="I7" s="22" t="s">
        <v>72</v>
      </c>
      <c r="J7" s="22" t="s">
        <v>72</v>
      </c>
      <c r="K7" s="23" t="s">
        <v>74</v>
      </c>
      <c r="L7" s="23" t="s">
        <v>75</v>
      </c>
      <c r="M7" s="23" t="s">
        <v>76</v>
      </c>
      <c r="N7" s="24" t="s">
        <v>74</v>
      </c>
      <c r="O7" s="24" t="s">
        <v>73</v>
      </c>
      <c r="P7" s="24" t="s">
        <v>77</v>
      </c>
      <c r="Q7" s="25" t="s">
        <v>71</v>
      </c>
      <c r="R7" s="25" t="s">
        <v>72</v>
      </c>
      <c r="S7" s="25" t="s">
        <v>78</v>
      </c>
      <c r="T7" s="26" t="s">
        <v>157</v>
      </c>
    </row>
    <row r="8" spans="1:20" ht="69.95" customHeight="1" thickBot="1" x14ac:dyDescent="0.3">
      <c r="A8" s="58">
        <v>2</v>
      </c>
      <c r="B8" s="19" t="s">
        <v>143</v>
      </c>
      <c r="C8" s="20" t="s">
        <v>32</v>
      </c>
      <c r="D8" s="20" t="s">
        <v>57</v>
      </c>
      <c r="E8" s="20" t="s">
        <v>58</v>
      </c>
      <c r="F8" s="20" t="s">
        <v>31</v>
      </c>
      <c r="G8" s="27" t="s">
        <v>53</v>
      </c>
      <c r="H8" s="22" t="s">
        <v>71</v>
      </c>
      <c r="I8" s="22" t="s">
        <v>72</v>
      </c>
      <c r="J8" s="22" t="s">
        <v>72</v>
      </c>
      <c r="K8" s="23" t="s">
        <v>74</v>
      </c>
      <c r="L8" s="23" t="s">
        <v>75</v>
      </c>
      <c r="M8" s="23" t="s">
        <v>76</v>
      </c>
      <c r="N8" s="24" t="s">
        <v>74</v>
      </c>
      <c r="O8" s="24" t="s">
        <v>73</v>
      </c>
      <c r="P8" s="24" t="s">
        <v>77</v>
      </c>
      <c r="Q8" s="25" t="s">
        <v>71</v>
      </c>
      <c r="R8" s="25" t="s">
        <v>72</v>
      </c>
      <c r="S8" s="25" t="s">
        <v>78</v>
      </c>
      <c r="T8" s="26" t="s">
        <v>157</v>
      </c>
    </row>
    <row r="9" spans="1:20" ht="69.95" customHeight="1" thickBot="1" x14ac:dyDescent="0.3">
      <c r="A9" s="62">
        <v>3</v>
      </c>
      <c r="B9" s="83" t="s">
        <v>145</v>
      </c>
      <c r="C9" s="20" t="s">
        <v>40</v>
      </c>
      <c r="D9" s="20" t="s">
        <v>56</v>
      </c>
      <c r="E9" s="20" t="s">
        <v>59</v>
      </c>
      <c r="F9" s="20" t="s">
        <v>126</v>
      </c>
      <c r="G9" s="27" t="s">
        <v>28</v>
      </c>
      <c r="H9" s="22" t="s">
        <v>71</v>
      </c>
      <c r="I9" s="22"/>
      <c r="J9" s="22"/>
      <c r="K9" s="23"/>
      <c r="L9" s="23" t="s">
        <v>75</v>
      </c>
      <c r="M9" s="23"/>
      <c r="N9" s="24"/>
      <c r="O9" s="24"/>
      <c r="P9" s="24" t="s">
        <v>77</v>
      </c>
      <c r="Q9" s="25"/>
      <c r="R9" s="25"/>
      <c r="S9" s="25"/>
      <c r="T9" s="26" t="s">
        <v>158</v>
      </c>
    </row>
    <row r="10" spans="1:20" ht="69.95" customHeight="1" thickBot="1" x14ac:dyDescent="0.35">
      <c r="A10" s="62" t="s">
        <v>144</v>
      </c>
      <c r="B10" s="83" t="s">
        <v>145</v>
      </c>
      <c r="C10" s="20" t="s">
        <v>40</v>
      </c>
      <c r="D10" s="20" t="s">
        <v>56</v>
      </c>
      <c r="E10" s="20" t="s">
        <v>59</v>
      </c>
      <c r="F10" s="20" t="s">
        <v>126</v>
      </c>
      <c r="G10" s="27" t="s">
        <v>53</v>
      </c>
      <c r="H10" s="38"/>
      <c r="I10" s="38"/>
      <c r="J10" s="22" t="s">
        <v>72</v>
      </c>
      <c r="K10" s="39"/>
      <c r="L10" s="40"/>
      <c r="M10" s="39"/>
      <c r="N10" s="24" t="s">
        <v>74</v>
      </c>
      <c r="O10" s="41"/>
      <c r="P10" s="42"/>
      <c r="Q10" s="43"/>
      <c r="R10" s="25" t="s">
        <v>72</v>
      </c>
      <c r="S10" s="44"/>
      <c r="T10" s="26" t="s">
        <v>158</v>
      </c>
    </row>
    <row r="11" spans="1:20" ht="69.95" customHeight="1" thickBot="1" x14ac:dyDescent="0.3">
      <c r="A11" s="62">
        <v>4</v>
      </c>
      <c r="B11" s="49" t="s">
        <v>90</v>
      </c>
      <c r="C11" s="20" t="s">
        <v>40</v>
      </c>
      <c r="D11" s="20" t="s">
        <v>55</v>
      </c>
      <c r="E11" s="20" t="s">
        <v>0</v>
      </c>
      <c r="F11" s="20" t="s">
        <v>126</v>
      </c>
      <c r="G11" s="27" t="s">
        <v>28</v>
      </c>
      <c r="H11" s="22"/>
      <c r="I11" s="22" t="s">
        <v>72</v>
      </c>
      <c r="J11" s="45"/>
      <c r="K11" s="23" t="s">
        <v>74</v>
      </c>
      <c r="L11" s="23"/>
      <c r="M11" s="23" t="s">
        <v>76</v>
      </c>
      <c r="N11" s="42"/>
      <c r="O11" s="24" t="s">
        <v>73</v>
      </c>
      <c r="P11" s="42"/>
      <c r="Q11" s="25" t="s">
        <v>71</v>
      </c>
      <c r="R11" s="25"/>
      <c r="S11" s="25" t="s">
        <v>78</v>
      </c>
      <c r="T11" s="26" t="s">
        <v>158</v>
      </c>
    </row>
    <row r="12" spans="1:20" ht="69.95" customHeight="1" thickBot="1" x14ac:dyDescent="0.3">
      <c r="A12" s="73">
        <v>5</v>
      </c>
      <c r="B12" s="84" t="s">
        <v>140</v>
      </c>
      <c r="C12" s="82" t="s">
        <v>40</v>
      </c>
      <c r="D12" s="82" t="s">
        <v>55</v>
      </c>
      <c r="E12" s="82" t="s">
        <v>0</v>
      </c>
      <c r="F12" s="82" t="s">
        <v>126</v>
      </c>
      <c r="G12" s="37" t="s">
        <v>28</v>
      </c>
      <c r="H12" s="74"/>
      <c r="I12" s="74" t="s">
        <v>72</v>
      </c>
      <c r="J12" s="80"/>
      <c r="K12" s="75" t="s">
        <v>74</v>
      </c>
      <c r="L12" s="75"/>
      <c r="M12" s="78" t="s">
        <v>76</v>
      </c>
      <c r="N12" s="81"/>
      <c r="O12" s="76" t="s">
        <v>73</v>
      </c>
      <c r="P12" s="81"/>
      <c r="Q12" s="77" t="s">
        <v>71</v>
      </c>
      <c r="R12" s="77"/>
      <c r="S12" s="79" t="s">
        <v>78</v>
      </c>
      <c r="T12" s="26" t="s">
        <v>158</v>
      </c>
    </row>
    <row r="13" spans="1:20" ht="69.95" customHeight="1" thickBot="1" x14ac:dyDescent="0.35">
      <c r="A13" s="62">
        <v>6</v>
      </c>
      <c r="B13" s="49" t="s">
        <v>87</v>
      </c>
      <c r="C13" s="20" t="s">
        <v>29</v>
      </c>
      <c r="D13" s="20" t="s">
        <v>121</v>
      </c>
      <c r="E13" s="20" t="s">
        <v>46</v>
      </c>
      <c r="F13" s="20" t="s">
        <v>27</v>
      </c>
      <c r="G13" s="27" t="s">
        <v>28</v>
      </c>
      <c r="H13" s="38"/>
      <c r="I13" s="22" t="s">
        <v>72</v>
      </c>
      <c r="J13" s="45"/>
      <c r="K13" s="39"/>
      <c r="L13" s="23"/>
      <c r="M13" s="39"/>
      <c r="N13" s="42"/>
      <c r="O13" s="24" t="s">
        <v>73</v>
      </c>
      <c r="P13" s="42"/>
      <c r="Q13" s="44"/>
      <c r="R13" s="25"/>
      <c r="S13" s="43"/>
      <c r="T13" s="26" t="s">
        <v>158</v>
      </c>
    </row>
    <row r="14" spans="1:20" ht="69.95" customHeight="1" thickBot="1" x14ac:dyDescent="0.35">
      <c r="A14" s="62" t="s">
        <v>152</v>
      </c>
      <c r="B14" s="49" t="s">
        <v>87</v>
      </c>
      <c r="C14" s="20" t="s">
        <v>29</v>
      </c>
      <c r="D14" s="20" t="s">
        <v>121</v>
      </c>
      <c r="E14" s="20" t="s">
        <v>46</v>
      </c>
      <c r="F14" s="20" t="s">
        <v>27</v>
      </c>
      <c r="G14" s="27" t="s">
        <v>53</v>
      </c>
      <c r="H14" s="38"/>
      <c r="I14" s="22"/>
      <c r="J14" s="45"/>
      <c r="K14" s="39"/>
      <c r="L14" s="23" t="s">
        <v>75</v>
      </c>
      <c r="M14" s="39"/>
      <c r="N14" s="42"/>
      <c r="O14" s="24"/>
      <c r="P14" s="42"/>
      <c r="Q14" s="44"/>
      <c r="R14" s="25" t="s">
        <v>72</v>
      </c>
      <c r="S14" s="43"/>
      <c r="T14" s="26" t="s">
        <v>158</v>
      </c>
    </row>
    <row r="15" spans="1:20" ht="69.75" customHeight="1" thickBot="1" x14ac:dyDescent="0.3">
      <c r="A15" s="62">
        <v>7</v>
      </c>
      <c r="B15" s="49" t="s">
        <v>113</v>
      </c>
      <c r="C15" s="20" t="s">
        <v>62</v>
      </c>
      <c r="D15" s="20" t="s">
        <v>0</v>
      </c>
      <c r="E15" s="20" t="s">
        <v>63</v>
      </c>
      <c r="F15" s="20" t="s">
        <v>27</v>
      </c>
      <c r="G15" s="27" t="s">
        <v>28</v>
      </c>
      <c r="H15" s="22"/>
      <c r="I15" s="22"/>
      <c r="J15" s="22" t="s">
        <v>72</v>
      </c>
      <c r="K15" s="23"/>
      <c r="L15" s="23"/>
      <c r="M15" s="23" t="s">
        <v>76</v>
      </c>
      <c r="N15" s="24"/>
      <c r="O15" s="24"/>
      <c r="P15" s="24" t="s">
        <v>77</v>
      </c>
      <c r="Q15" s="25"/>
      <c r="R15" s="25"/>
      <c r="S15" s="25" t="s">
        <v>78</v>
      </c>
      <c r="T15" s="26" t="s">
        <v>158</v>
      </c>
    </row>
    <row r="16" spans="1:20" ht="69.95" customHeight="1" thickBot="1" x14ac:dyDescent="0.3">
      <c r="A16" s="62">
        <v>8</v>
      </c>
      <c r="B16" s="49" t="s">
        <v>89</v>
      </c>
      <c r="C16" s="27" t="s">
        <v>64</v>
      </c>
      <c r="D16" s="20" t="s">
        <v>33</v>
      </c>
      <c r="E16" s="27" t="s">
        <v>65</v>
      </c>
      <c r="F16" s="20" t="s">
        <v>27</v>
      </c>
      <c r="G16" s="27" t="s">
        <v>28</v>
      </c>
      <c r="H16" s="22" t="s">
        <v>71</v>
      </c>
      <c r="I16" s="45"/>
      <c r="J16" s="45"/>
      <c r="K16" s="23" t="s">
        <v>74</v>
      </c>
      <c r="L16" s="39"/>
      <c r="M16" s="39"/>
      <c r="N16" s="24" t="s">
        <v>74</v>
      </c>
      <c r="O16" s="42"/>
      <c r="P16" s="42"/>
      <c r="Q16" s="25" t="s">
        <v>71</v>
      </c>
      <c r="R16" s="44"/>
      <c r="S16" s="44"/>
      <c r="T16" s="26" t="s">
        <v>158</v>
      </c>
    </row>
    <row r="17" spans="1:20" ht="69.95" customHeight="1" thickBot="1" x14ac:dyDescent="0.3">
      <c r="A17" s="62">
        <v>9</v>
      </c>
      <c r="B17" s="49" t="s">
        <v>88</v>
      </c>
      <c r="C17" s="20" t="s">
        <v>32</v>
      </c>
      <c r="D17" s="20" t="s">
        <v>44</v>
      </c>
      <c r="E17" s="20" t="s">
        <v>0</v>
      </c>
      <c r="F17" s="20" t="s">
        <v>27</v>
      </c>
      <c r="G17" s="27" t="s">
        <v>28</v>
      </c>
      <c r="H17" s="45"/>
      <c r="I17" s="22" t="s">
        <v>72</v>
      </c>
      <c r="J17" s="45"/>
      <c r="K17" s="39"/>
      <c r="L17" s="23" t="s">
        <v>75</v>
      </c>
      <c r="M17" s="39"/>
      <c r="N17" s="42"/>
      <c r="O17" s="24" t="s">
        <v>73</v>
      </c>
      <c r="P17" s="42"/>
      <c r="Q17" s="44"/>
      <c r="R17" s="25" t="s">
        <v>72</v>
      </c>
      <c r="S17" s="44"/>
      <c r="T17" s="48" t="s">
        <v>45</v>
      </c>
    </row>
    <row r="18" spans="1:20" ht="69.95" customHeight="1" thickBot="1" x14ac:dyDescent="0.35">
      <c r="A18" s="62">
        <v>10</v>
      </c>
      <c r="B18" s="49" t="s">
        <v>114</v>
      </c>
      <c r="C18" s="20" t="s">
        <v>32</v>
      </c>
      <c r="D18" s="20" t="s">
        <v>33</v>
      </c>
      <c r="E18" s="20" t="s">
        <v>115</v>
      </c>
      <c r="F18" s="20" t="s">
        <v>27</v>
      </c>
      <c r="G18" s="27" t="s">
        <v>28</v>
      </c>
      <c r="H18" s="38"/>
      <c r="I18" s="38"/>
      <c r="J18" s="38"/>
      <c r="K18" s="47" t="s">
        <v>125</v>
      </c>
      <c r="L18" s="40"/>
      <c r="M18" s="23" t="s">
        <v>76</v>
      </c>
      <c r="N18" s="41"/>
      <c r="O18" s="41"/>
      <c r="P18" s="24" t="s">
        <v>77</v>
      </c>
      <c r="Q18" s="43"/>
      <c r="R18" s="43"/>
      <c r="S18" s="25" t="s">
        <v>78</v>
      </c>
      <c r="T18" s="48" t="s">
        <v>159</v>
      </c>
    </row>
    <row r="19" spans="1:20" ht="69.95" customHeight="1" thickBot="1" x14ac:dyDescent="0.35">
      <c r="A19" s="62">
        <v>11</v>
      </c>
      <c r="B19" s="49" t="s">
        <v>122</v>
      </c>
      <c r="C19" s="20" t="s">
        <v>32</v>
      </c>
      <c r="D19" s="20" t="s">
        <v>33</v>
      </c>
      <c r="E19" s="20" t="s">
        <v>116</v>
      </c>
      <c r="F19" s="20" t="s">
        <v>27</v>
      </c>
      <c r="G19" s="27" t="s">
        <v>28</v>
      </c>
      <c r="H19" s="38"/>
      <c r="I19" s="38"/>
      <c r="J19" s="38"/>
      <c r="K19" s="47" t="s">
        <v>125</v>
      </c>
      <c r="L19" s="40"/>
      <c r="M19" s="23" t="s">
        <v>76</v>
      </c>
      <c r="N19" s="41"/>
      <c r="O19" s="41"/>
      <c r="P19" s="24" t="s">
        <v>77</v>
      </c>
      <c r="Q19" s="43"/>
      <c r="R19" s="43"/>
      <c r="S19" s="25" t="s">
        <v>78</v>
      </c>
      <c r="T19" s="48" t="s">
        <v>123</v>
      </c>
    </row>
    <row r="20" spans="1:20" ht="69.95" customHeight="1" thickBot="1" x14ac:dyDescent="0.35">
      <c r="A20" s="62">
        <v>12</v>
      </c>
      <c r="B20" s="28" t="s">
        <v>83</v>
      </c>
      <c r="C20" s="31" t="s">
        <v>1</v>
      </c>
      <c r="D20" s="31" t="s">
        <v>0</v>
      </c>
      <c r="E20" s="31" t="s">
        <v>61</v>
      </c>
      <c r="F20" s="31" t="s">
        <v>27</v>
      </c>
      <c r="G20" s="27" t="s">
        <v>53</v>
      </c>
      <c r="H20" s="16"/>
      <c r="I20" s="16"/>
      <c r="J20" s="22" t="s">
        <v>72</v>
      </c>
      <c r="K20" s="23" t="s">
        <v>74</v>
      </c>
      <c r="L20" s="51"/>
      <c r="M20" s="33"/>
      <c r="N20" s="24" t="s">
        <v>74</v>
      </c>
      <c r="O20" s="52"/>
      <c r="P20" s="34"/>
      <c r="Q20" s="25" t="s">
        <v>71</v>
      </c>
      <c r="R20" s="53"/>
      <c r="S20" s="35"/>
      <c r="T20" s="26" t="s">
        <v>160</v>
      </c>
    </row>
    <row r="21" spans="1:20" ht="69.95" customHeight="1" thickBot="1" x14ac:dyDescent="0.35">
      <c r="A21" s="62">
        <v>13</v>
      </c>
      <c r="B21" s="49" t="s">
        <v>91</v>
      </c>
      <c r="C21" s="20" t="s">
        <v>40</v>
      </c>
      <c r="D21" s="20" t="s">
        <v>41</v>
      </c>
      <c r="E21" s="20" t="s">
        <v>42</v>
      </c>
      <c r="F21" s="20" t="s">
        <v>27</v>
      </c>
      <c r="G21" s="27" t="s">
        <v>28</v>
      </c>
      <c r="H21" s="22" t="s">
        <v>71</v>
      </c>
      <c r="I21" s="45"/>
      <c r="J21" s="45"/>
      <c r="K21" s="23"/>
      <c r="L21" s="39"/>
      <c r="M21" s="39"/>
      <c r="N21" s="24" t="s">
        <v>74</v>
      </c>
      <c r="O21" s="42"/>
      <c r="P21" s="42"/>
      <c r="Q21" s="25"/>
      <c r="R21" s="44"/>
      <c r="S21" s="43"/>
      <c r="T21" s="54" t="s">
        <v>43</v>
      </c>
    </row>
    <row r="22" spans="1:20" ht="69.95" customHeight="1" thickBot="1" x14ac:dyDescent="0.35">
      <c r="A22" s="62" t="s">
        <v>155</v>
      </c>
      <c r="B22" s="49" t="s">
        <v>91</v>
      </c>
      <c r="C22" s="20" t="s">
        <v>40</v>
      </c>
      <c r="D22" s="20" t="s">
        <v>41</v>
      </c>
      <c r="E22" s="20" t="s">
        <v>42</v>
      </c>
      <c r="F22" s="20" t="s">
        <v>27</v>
      </c>
      <c r="G22" s="27" t="s">
        <v>53</v>
      </c>
      <c r="H22" s="22"/>
      <c r="I22" s="45"/>
      <c r="J22" s="45"/>
      <c r="K22" s="23" t="s">
        <v>74</v>
      </c>
      <c r="L22" s="39"/>
      <c r="M22" s="39"/>
      <c r="N22" s="24"/>
      <c r="O22" s="42"/>
      <c r="P22" s="42"/>
      <c r="Q22" s="25" t="s">
        <v>71</v>
      </c>
      <c r="R22" s="44"/>
      <c r="S22" s="43"/>
      <c r="T22" s="54" t="s">
        <v>43</v>
      </c>
    </row>
    <row r="23" spans="1:20" ht="69.95" customHeight="1" thickBot="1" x14ac:dyDescent="0.3">
      <c r="A23" s="62">
        <v>14</v>
      </c>
      <c r="B23" s="49" t="s">
        <v>92</v>
      </c>
      <c r="C23" s="20" t="s">
        <v>32</v>
      </c>
      <c r="D23" s="20" t="s">
        <v>68</v>
      </c>
      <c r="E23" s="20" t="s">
        <v>0</v>
      </c>
      <c r="F23" s="20" t="s">
        <v>27</v>
      </c>
      <c r="G23" s="27" t="s">
        <v>28</v>
      </c>
      <c r="H23" s="22" t="s">
        <v>71</v>
      </c>
      <c r="I23" s="45"/>
      <c r="J23" s="45"/>
      <c r="K23" s="23" t="s">
        <v>74</v>
      </c>
      <c r="L23" s="39"/>
      <c r="M23" s="39"/>
      <c r="N23" s="24" t="s">
        <v>74</v>
      </c>
      <c r="O23" s="42"/>
      <c r="P23" s="42"/>
      <c r="Q23" s="25" t="s">
        <v>71</v>
      </c>
      <c r="R23" s="44"/>
      <c r="S23" s="25"/>
      <c r="T23" s="26" t="s">
        <v>160</v>
      </c>
    </row>
    <row r="24" spans="1:20" ht="85.5" customHeight="1" thickBot="1" x14ac:dyDescent="0.35">
      <c r="A24" s="62">
        <v>15</v>
      </c>
      <c r="B24" s="49" t="s">
        <v>124</v>
      </c>
      <c r="C24" s="20" t="s">
        <v>0</v>
      </c>
      <c r="D24" s="20" t="s">
        <v>48</v>
      </c>
      <c r="E24" s="20" t="s">
        <v>49</v>
      </c>
      <c r="F24" s="20" t="s">
        <v>27</v>
      </c>
      <c r="G24" s="27" t="s">
        <v>67</v>
      </c>
      <c r="H24" s="38"/>
      <c r="I24" s="22" t="s">
        <v>72</v>
      </c>
      <c r="J24" s="38"/>
      <c r="K24" s="40"/>
      <c r="L24" s="23" t="s">
        <v>75</v>
      </c>
      <c r="M24" s="39"/>
      <c r="N24" s="42"/>
      <c r="O24" s="24" t="s">
        <v>73</v>
      </c>
      <c r="P24" s="42"/>
      <c r="Q24" s="44"/>
      <c r="R24" s="25" t="s">
        <v>72</v>
      </c>
      <c r="S24" s="44"/>
      <c r="T24" s="48" t="s">
        <v>66</v>
      </c>
    </row>
    <row r="25" spans="1:20" ht="69.95" customHeight="1" thickBot="1" x14ac:dyDescent="0.35">
      <c r="A25" s="62">
        <v>16</v>
      </c>
      <c r="B25" s="49" t="s">
        <v>86</v>
      </c>
      <c r="C25" s="20" t="s">
        <v>29</v>
      </c>
      <c r="D25" s="27" t="s">
        <v>120</v>
      </c>
      <c r="E25" s="27" t="s">
        <v>69</v>
      </c>
      <c r="F25" s="20" t="s">
        <v>27</v>
      </c>
      <c r="G25" s="27" t="s">
        <v>28</v>
      </c>
      <c r="H25" s="38"/>
      <c r="I25" s="22" t="s">
        <v>72</v>
      </c>
      <c r="J25" s="38"/>
      <c r="K25" s="39"/>
      <c r="L25" s="40"/>
      <c r="M25" s="39"/>
      <c r="N25" s="41"/>
      <c r="O25" s="24" t="s">
        <v>73</v>
      </c>
      <c r="P25" s="42"/>
      <c r="Q25" s="43"/>
      <c r="R25" s="43"/>
      <c r="S25" s="44"/>
      <c r="T25" s="26" t="s">
        <v>158</v>
      </c>
    </row>
    <row r="26" spans="1:20" ht="69.95" customHeight="1" thickBot="1" x14ac:dyDescent="0.35">
      <c r="A26" s="62" t="s">
        <v>156</v>
      </c>
      <c r="B26" s="49" t="s">
        <v>86</v>
      </c>
      <c r="C26" s="20" t="s">
        <v>29</v>
      </c>
      <c r="D26" s="27" t="s">
        <v>120</v>
      </c>
      <c r="E26" s="27" t="s">
        <v>69</v>
      </c>
      <c r="F26" s="20" t="s">
        <v>27</v>
      </c>
      <c r="G26" s="27" t="s">
        <v>67</v>
      </c>
      <c r="H26" s="38"/>
      <c r="I26" s="22"/>
      <c r="J26" s="38"/>
      <c r="K26" s="40"/>
      <c r="L26" s="23" t="s">
        <v>75</v>
      </c>
      <c r="M26" s="39"/>
      <c r="N26" s="42"/>
      <c r="O26" s="24"/>
      <c r="P26" s="42"/>
      <c r="Q26" s="44"/>
      <c r="R26" s="25" t="s">
        <v>72</v>
      </c>
      <c r="S26" s="44"/>
      <c r="T26" s="26" t="s">
        <v>158</v>
      </c>
    </row>
    <row r="27" spans="1:20" ht="69.95" customHeight="1" thickBot="1" x14ac:dyDescent="0.3">
      <c r="A27" s="62">
        <v>17</v>
      </c>
      <c r="B27" s="49" t="s">
        <v>81</v>
      </c>
      <c r="C27" s="20" t="s">
        <v>29</v>
      </c>
      <c r="D27" s="20" t="s">
        <v>30</v>
      </c>
      <c r="E27" s="20" t="s">
        <v>0</v>
      </c>
      <c r="F27" s="20" t="s">
        <v>27</v>
      </c>
      <c r="G27" s="27" t="s">
        <v>28</v>
      </c>
      <c r="H27" s="22" t="s">
        <v>71</v>
      </c>
      <c r="I27" s="22"/>
      <c r="J27" s="22"/>
      <c r="K27" s="33" t="s">
        <v>74</v>
      </c>
      <c r="L27" s="33"/>
      <c r="M27" s="33"/>
      <c r="N27" s="34" t="s">
        <v>74</v>
      </c>
      <c r="O27" s="34"/>
      <c r="P27" s="34"/>
      <c r="Q27" s="35" t="s">
        <v>71</v>
      </c>
      <c r="R27" s="25"/>
      <c r="S27" s="25"/>
      <c r="T27" s="26" t="s">
        <v>158</v>
      </c>
    </row>
    <row r="28" spans="1:20" ht="69.95" customHeight="1" thickBot="1" x14ac:dyDescent="0.3">
      <c r="A28" s="62">
        <v>18</v>
      </c>
      <c r="B28" s="49" t="s">
        <v>85</v>
      </c>
      <c r="C28" s="20" t="s">
        <v>32</v>
      </c>
      <c r="D28" s="20" t="s">
        <v>57</v>
      </c>
      <c r="E28" s="20" t="s">
        <v>58</v>
      </c>
      <c r="F28" s="20" t="s">
        <v>27</v>
      </c>
      <c r="G28" s="27" t="s">
        <v>53</v>
      </c>
      <c r="H28" s="22" t="s">
        <v>71</v>
      </c>
      <c r="I28" s="45"/>
      <c r="J28" s="45"/>
      <c r="K28" s="23" t="s">
        <v>74</v>
      </c>
      <c r="L28" s="39"/>
      <c r="M28" s="39"/>
      <c r="N28" s="24" t="s">
        <v>74</v>
      </c>
      <c r="O28" s="42"/>
      <c r="P28" s="42"/>
      <c r="Q28" s="25" t="s">
        <v>71</v>
      </c>
      <c r="R28" s="44"/>
      <c r="S28" s="44"/>
      <c r="T28" s="26" t="s">
        <v>157</v>
      </c>
    </row>
    <row r="29" spans="1:20" ht="69.95" customHeight="1" thickBot="1" x14ac:dyDescent="0.35">
      <c r="A29" s="62">
        <v>19</v>
      </c>
      <c r="B29" s="49" t="s">
        <v>84</v>
      </c>
      <c r="C29" s="20" t="s">
        <v>29</v>
      </c>
      <c r="D29" s="20"/>
      <c r="E29" s="20" t="s">
        <v>38</v>
      </c>
      <c r="F29" s="20" t="s">
        <v>27</v>
      </c>
      <c r="G29" s="27" t="s">
        <v>28</v>
      </c>
      <c r="H29" s="38"/>
      <c r="I29" s="38"/>
      <c r="J29" s="22" t="s">
        <v>170</v>
      </c>
      <c r="K29" s="39"/>
      <c r="L29" s="23" t="s">
        <v>75</v>
      </c>
      <c r="M29" s="39"/>
      <c r="N29" s="42"/>
      <c r="O29" s="24" t="s">
        <v>73</v>
      </c>
      <c r="P29" s="42"/>
      <c r="Q29" s="44"/>
      <c r="R29" s="25" t="s">
        <v>72</v>
      </c>
      <c r="S29" s="44"/>
      <c r="T29" s="26" t="s">
        <v>161</v>
      </c>
    </row>
    <row r="30" spans="1:20" ht="69.95" customHeight="1" thickBot="1" x14ac:dyDescent="0.3">
      <c r="A30" s="62">
        <v>20</v>
      </c>
      <c r="B30" s="49" t="s">
        <v>82</v>
      </c>
      <c r="C30" s="20" t="s">
        <v>29</v>
      </c>
      <c r="D30" s="20" t="s">
        <v>37</v>
      </c>
      <c r="E30" s="20" t="s">
        <v>39</v>
      </c>
      <c r="F30" s="20" t="s">
        <v>27</v>
      </c>
      <c r="G30" s="27" t="s">
        <v>28</v>
      </c>
      <c r="H30" s="22"/>
      <c r="I30" s="22" t="s">
        <v>72</v>
      </c>
      <c r="J30" s="22"/>
      <c r="K30" s="23"/>
      <c r="L30" s="23" t="s">
        <v>75</v>
      </c>
      <c r="M30" s="23"/>
      <c r="N30" s="24"/>
      <c r="O30" s="24" t="s">
        <v>73</v>
      </c>
      <c r="P30" s="24"/>
      <c r="Q30" s="25"/>
      <c r="R30" s="25" t="s">
        <v>72</v>
      </c>
      <c r="S30" s="25"/>
      <c r="T30" s="26" t="s">
        <v>158</v>
      </c>
    </row>
    <row r="31" spans="1:20" ht="69.95" customHeight="1" thickBot="1" x14ac:dyDescent="0.35">
      <c r="A31" s="62">
        <v>21</v>
      </c>
      <c r="B31" s="49" t="s">
        <v>99</v>
      </c>
      <c r="C31" s="20" t="s">
        <v>40</v>
      </c>
      <c r="D31" s="20" t="s">
        <v>56</v>
      </c>
      <c r="E31" s="20" t="s">
        <v>59</v>
      </c>
      <c r="F31" s="20" t="s">
        <v>50</v>
      </c>
      <c r="G31" s="27" t="s">
        <v>28</v>
      </c>
      <c r="H31" s="38"/>
      <c r="I31" s="38"/>
      <c r="J31" s="38"/>
      <c r="K31" s="23" t="s">
        <v>74</v>
      </c>
      <c r="L31" s="39"/>
      <c r="M31" s="39"/>
      <c r="N31" s="42"/>
      <c r="O31" s="42"/>
      <c r="P31" s="24"/>
      <c r="Q31" s="25" t="s">
        <v>71</v>
      </c>
      <c r="R31" s="44"/>
      <c r="S31" s="44"/>
      <c r="T31" s="26" t="s">
        <v>158</v>
      </c>
    </row>
    <row r="32" spans="1:20" ht="69.95" customHeight="1" thickBot="1" x14ac:dyDescent="0.35">
      <c r="A32" s="62">
        <v>22</v>
      </c>
      <c r="B32" s="49" t="s">
        <v>95</v>
      </c>
      <c r="C32" s="20" t="s">
        <v>1</v>
      </c>
      <c r="D32" s="20" t="s">
        <v>48</v>
      </c>
      <c r="E32" s="20" t="s">
        <v>49</v>
      </c>
      <c r="F32" s="20" t="s">
        <v>50</v>
      </c>
      <c r="G32" s="27" t="s">
        <v>28</v>
      </c>
      <c r="H32" s="38"/>
      <c r="I32" s="38"/>
      <c r="J32" s="38"/>
      <c r="K32" s="40"/>
      <c r="L32" s="39"/>
      <c r="M32" s="23" t="s">
        <v>76</v>
      </c>
      <c r="N32" s="42"/>
      <c r="O32" s="42"/>
      <c r="P32" s="42"/>
      <c r="Q32" s="44"/>
      <c r="R32" s="44"/>
      <c r="S32" s="25" t="s">
        <v>78</v>
      </c>
      <c r="T32" s="26" t="s">
        <v>157</v>
      </c>
    </row>
    <row r="33" spans="1:20" ht="69.95" customHeight="1" thickBot="1" x14ac:dyDescent="0.35">
      <c r="A33" s="62">
        <v>23</v>
      </c>
      <c r="B33" s="49" t="s">
        <v>98</v>
      </c>
      <c r="C33" s="20" t="s">
        <v>40</v>
      </c>
      <c r="D33" s="20" t="s">
        <v>0</v>
      </c>
      <c r="E33" s="20" t="s">
        <v>54</v>
      </c>
      <c r="F33" s="20" t="s">
        <v>50</v>
      </c>
      <c r="G33" s="27" t="s">
        <v>28</v>
      </c>
      <c r="H33" s="22" t="s">
        <v>71</v>
      </c>
      <c r="I33" s="38"/>
      <c r="J33" s="38"/>
      <c r="K33" s="40"/>
      <c r="L33" s="39"/>
      <c r="M33" s="39"/>
      <c r="N33" s="24" t="s">
        <v>74</v>
      </c>
      <c r="O33" s="42"/>
      <c r="P33" s="42"/>
      <c r="Q33" s="44"/>
      <c r="R33" s="44"/>
      <c r="S33" s="44"/>
      <c r="T33" s="26" t="s">
        <v>162</v>
      </c>
    </row>
    <row r="34" spans="1:20" ht="69.95" customHeight="1" thickBot="1" x14ac:dyDescent="0.35">
      <c r="A34" s="62">
        <v>24</v>
      </c>
      <c r="B34" s="84" t="s">
        <v>100</v>
      </c>
      <c r="C34" s="82" t="s">
        <v>2</v>
      </c>
      <c r="D34" s="82" t="s">
        <v>2</v>
      </c>
      <c r="E34" s="82" t="s">
        <v>2</v>
      </c>
      <c r="F34" s="17" t="s">
        <v>50</v>
      </c>
      <c r="G34" s="37" t="s">
        <v>53</v>
      </c>
      <c r="H34" s="15"/>
      <c r="I34" s="15"/>
      <c r="J34" s="15"/>
      <c r="K34" s="8" t="s">
        <v>74</v>
      </c>
      <c r="L34" s="12"/>
      <c r="M34" s="12"/>
      <c r="N34" s="13"/>
      <c r="O34" s="13"/>
      <c r="P34" s="9" t="s">
        <v>77</v>
      </c>
      <c r="Q34" s="14"/>
      <c r="R34" s="14"/>
      <c r="S34" s="14"/>
      <c r="T34" s="26" t="s">
        <v>157</v>
      </c>
    </row>
    <row r="35" spans="1:20" ht="69.95" customHeight="1" thickBot="1" x14ac:dyDescent="0.35">
      <c r="A35" s="62">
        <v>25</v>
      </c>
      <c r="B35" s="49" t="s">
        <v>93</v>
      </c>
      <c r="C35" s="20" t="s">
        <v>29</v>
      </c>
      <c r="D35" s="20" t="s">
        <v>37</v>
      </c>
      <c r="E35" s="20" t="s">
        <v>51</v>
      </c>
      <c r="F35" s="20" t="s">
        <v>50</v>
      </c>
      <c r="G35" s="27" t="s">
        <v>28</v>
      </c>
      <c r="H35" s="38"/>
      <c r="I35" s="22" t="s">
        <v>72</v>
      </c>
      <c r="J35" s="45"/>
      <c r="K35" s="39"/>
      <c r="L35" s="39"/>
      <c r="M35" s="39"/>
      <c r="N35" s="42"/>
      <c r="O35" s="24" t="s">
        <v>73</v>
      </c>
      <c r="P35" s="42"/>
      <c r="Q35" s="44"/>
      <c r="R35" s="44"/>
      <c r="S35" s="44"/>
      <c r="T35" s="26" t="s">
        <v>158</v>
      </c>
    </row>
    <row r="36" spans="1:20" ht="69.95" customHeight="1" thickBot="1" x14ac:dyDescent="0.35">
      <c r="A36" s="62">
        <v>26</v>
      </c>
      <c r="B36" s="49" t="s">
        <v>94</v>
      </c>
      <c r="C36" s="20" t="s">
        <v>29</v>
      </c>
      <c r="D36" s="20" t="s">
        <v>37</v>
      </c>
      <c r="E36" s="20" t="s">
        <v>51</v>
      </c>
      <c r="F36" s="20" t="s">
        <v>50</v>
      </c>
      <c r="G36" s="27" t="s">
        <v>28</v>
      </c>
      <c r="H36" s="38"/>
      <c r="I36" s="22" t="s">
        <v>72</v>
      </c>
      <c r="J36" s="38"/>
      <c r="K36" s="40"/>
      <c r="L36" s="39"/>
      <c r="M36" s="39"/>
      <c r="N36" s="42"/>
      <c r="O36" s="24" t="s">
        <v>73</v>
      </c>
      <c r="P36" s="42"/>
      <c r="Q36" s="44"/>
      <c r="R36" s="44"/>
      <c r="S36" s="44"/>
      <c r="T36" s="26" t="s">
        <v>158</v>
      </c>
    </row>
    <row r="37" spans="1:20" ht="69.95" customHeight="1" thickBot="1" x14ac:dyDescent="0.35">
      <c r="A37" s="62">
        <v>27</v>
      </c>
      <c r="B37" s="28" t="s">
        <v>108</v>
      </c>
      <c r="C37" s="31" t="s">
        <v>1</v>
      </c>
      <c r="D37" s="31" t="s">
        <v>48</v>
      </c>
      <c r="E37" s="31" t="s">
        <v>49</v>
      </c>
      <c r="F37" s="31" t="s">
        <v>36</v>
      </c>
      <c r="G37" s="36" t="s">
        <v>28</v>
      </c>
      <c r="H37" s="32"/>
      <c r="I37" s="32" t="s">
        <v>72</v>
      </c>
      <c r="J37" s="16"/>
      <c r="K37" s="50"/>
      <c r="L37" s="51"/>
      <c r="M37" s="51"/>
      <c r="N37" s="52"/>
      <c r="O37" s="52"/>
      <c r="P37" s="52"/>
      <c r="Q37" s="53"/>
      <c r="R37" s="53"/>
      <c r="S37" s="53"/>
      <c r="T37" s="26" t="s">
        <v>163</v>
      </c>
    </row>
    <row r="38" spans="1:20" ht="69.95" customHeight="1" thickBot="1" x14ac:dyDescent="0.35">
      <c r="A38" s="62">
        <v>28</v>
      </c>
      <c r="B38" s="85" t="s">
        <v>109</v>
      </c>
      <c r="C38" s="20" t="s">
        <v>1</v>
      </c>
      <c r="D38" s="20" t="s">
        <v>48</v>
      </c>
      <c r="E38" s="20" t="s">
        <v>49</v>
      </c>
      <c r="F38" s="20" t="s">
        <v>36</v>
      </c>
      <c r="G38" s="27" t="s">
        <v>28</v>
      </c>
      <c r="H38" s="38"/>
      <c r="I38" s="22" t="s">
        <v>72</v>
      </c>
      <c r="J38" s="38"/>
      <c r="K38" s="40"/>
      <c r="L38" s="39"/>
      <c r="M38" s="39"/>
      <c r="N38" s="42"/>
      <c r="O38" s="42"/>
      <c r="P38" s="42"/>
      <c r="Q38" s="44"/>
      <c r="R38" s="44"/>
      <c r="S38" s="44"/>
      <c r="T38" s="26" t="s">
        <v>163</v>
      </c>
    </row>
    <row r="39" spans="1:20" ht="69.95" customHeight="1" thickBot="1" x14ac:dyDescent="0.35">
      <c r="A39" s="62">
        <v>29</v>
      </c>
      <c r="B39" s="84" t="s">
        <v>96</v>
      </c>
      <c r="C39" s="82" t="s">
        <v>0</v>
      </c>
      <c r="D39" s="82" t="s">
        <v>48</v>
      </c>
      <c r="E39" s="82" t="s">
        <v>49</v>
      </c>
      <c r="F39" s="17" t="s">
        <v>36</v>
      </c>
      <c r="G39" s="37" t="s">
        <v>28</v>
      </c>
      <c r="H39" s="15"/>
      <c r="I39" s="15"/>
      <c r="J39" s="22" t="s">
        <v>72</v>
      </c>
      <c r="K39" s="8"/>
      <c r="L39" s="12"/>
      <c r="M39" s="12"/>
      <c r="N39" s="13"/>
      <c r="O39" s="13"/>
      <c r="P39" s="9"/>
      <c r="Q39" s="14"/>
      <c r="R39" s="14"/>
      <c r="S39" s="14"/>
      <c r="T39" s="26" t="s">
        <v>158</v>
      </c>
    </row>
    <row r="40" spans="1:20" ht="69.95" customHeight="1" thickBot="1" x14ac:dyDescent="0.3">
      <c r="A40" s="62">
        <v>30</v>
      </c>
      <c r="B40" s="49" t="s">
        <v>97</v>
      </c>
      <c r="C40" s="20" t="s">
        <v>40</v>
      </c>
      <c r="D40" s="20" t="s">
        <v>41</v>
      </c>
      <c r="E40" s="20" t="s">
        <v>0</v>
      </c>
      <c r="F40" s="20" t="s">
        <v>36</v>
      </c>
      <c r="G40" s="27" t="s">
        <v>28</v>
      </c>
      <c r="H40" s="45"/>
      <c r="I40" s="45"/>
      <c r="J40" s="45"/>
      <c r="K40" s="23"/>
      <c r="L40" s="39"/>
      <c r="M40" s="39"/>
      <c r="N40" s="24" t="s">
        <v>74</v>
      </c>
      <c r="O40" s="42"/>
      <c r="P40" s="42"/>
      <c r="Q40" s="25"/>
      <c r="R40" s="44"/>
      <c r="S40" s="44"/>
      <c r="T40" s="26" t="s">
        <v>164</v>
      </c>
    </row>
    <row r="41" spans="1:20" ht="69.95" customHeight="1" thickBot="1" x14ac:dyDescent="0.35">
      <c r="A41" s="62">
        <v>31</v>
      </c>
      <c r="B41" s="49" t="s">
        <v>110</v>
      </c>
      <c r="C41" s="20" t="s">
        <v>2</v>
      </c>
      <c r="D41" s="20" t="s">
        <v>2</v>
      </c>
      <c r="E41" s="20" t="s">
        <v>2</v>
      </c>
      <c r="F41" s="20" t="s">
        <v>36</v>
      </c>
      <c r="G41" s="27" t="s">
        <v>53</v>
      </c>
      <c r="H41" s="38"/>
      <c r="I41" s="38"/>
      <c r="J41" s="38"/>
      <c r="K41" s="23" t="s">
        <v>74</v>
      </c>
      <c r="L41" s="39"/>
      <c r="M41" s="39"/>
      <c r="N41" s="42"/>
      <c r="O41" s="42"/>
      <c r="P41" s="42"/>
      <c r="Q41" s="44"/>
      <c r="R41" s="44"/>
      <c r="S41" s="44"/>
      <c r="T41" s="26" t="s">
        <v>157</v>
      </c>
    </row>
    <row r="42" spans="1:20" ht="69.95" customHeight="1" thickBot="1" x14ac:dyDescent="0.35">
      <c r="A42" s="62">
        <v>32</v>
      </c>
      <c r="B42" s="49" t="s">
        <v>107</v>
      </c>
      <c r="C42" s="20" t="s">
        <v>32</v>
      </c>
      <c r="D42" s="20" t="s">
        <v>44</v>
      </c>
      <c r="E42" s="20" t="s">
        <v>0</v>
      </c>
      <c r="F42" s="20" t="s">
        <v>36</v>
      </c>
      <c r="G42" s="27" t="s">
        <v>28</v>
      </c>
      <c r="H42" s="38"/>
      <c r="I42" s="22" t="s">
        <v>72</v>
      </c>
      <c r="J42" s="38"/>
      <c r="K42" s="40"/>
      <c r="L42" s="39"/>
      <c r="M42" s="39"/>
      <c r="N42" s="42"/>
      <c r="O42" s="42"/>
      <c r="P42" s="42"/>
      <c r="Q42" s="44"/>
      <c r="R42" s="44"/>
      <c r="S42" s="44"/>
      <c r="T42" s="26" t="s">
        <v>45</v>
      </c>
    </row>
    <row r="43" spans="1:20" ht="69.95" customHeight="1" thickBot="1" x14ac:dyDescent="0.35">
      <c r="A43" s="62">
        <v>33</v>
      </c>
      <c r="B43" s="49" t="s">
        <v>106</v>
      </c>
      <c r="C43" s="27" t="s">
        <v>60</v>
      </c>
      <c r="D43" s="20" t="s">
        <v>0</v>
      </c>
      <c r="E43" s="20" t="s">
        <v>58</v>
      </c>
      <c r="F43" s="20" t="s">
        <v>36</v>
      </c>
      <c r="G43" s="21" t="s">
        <v>35</v>
      </c>
      <c r="H43" s="38"/>
      <c r="I43" s="38"/>
      <c r="J43" s="38"/>
      <c r="K43" s="40"/>
      <c r="L43" s="39"/>
      <c r="M43" s="39"/>
      <c r="N43" s="42"/>
      <c r="O43" s="42"/>
      <c r="P43" s="42"/>
      <c r="Q43" s="44"/>
      <c r="R43" s="44"/>
      <c r="S43" s="25" t="s">
        <v>78</v>
      </c>
      <c r="T43" s="26" t="s">
        <v>165</v>
      </c>
    </row>
    <row r="44" spans="1:20" ht="69.95" customHeight="1" thickBot="1" x14ac:dyDescent="0.35">
      <c r="A44" s="60">
        <v>34</v>
      </c>
      <c r="B44" s="49" t="s">
        <v>101</v>
      </c>
      <c r="C44" s="20" t="s">
        <v>29</v>
      </c>
      <c r="D44" s="20"/>
      <c r="E44" s="20" t="s">
        <v>38</v>
      </c>
      <c r="F44" s="20" t="s">
        <v>36</v>
      </c>
      <c r="G44" s="21" t="s">
        <v>52</v>
      </c>
      <c r="H44" s="38"/>
      <c r="I44" s="38"/>
      <c r="J44" s="25" t="s">
        <v>169</v>
      </c>
      <c r="K44" s="40"/>
      <c r="L44" s="39"/>
      <c r="M44" s="39"/>
      <c r="N44" s="42"/>
      <c r="O44" s="42"/>
      <c r="P44" s="42"/>
      <c r="Q44" s="44"/>
      <c r="R44" s="44"/>
      <c r="S44" s="44"/>
      <c r="T44" s="26" t="s">
        <v>166</v>
      </c>
    </row>
    <row r="45" spans="1:20" ht="110.25" customHeight="1" thickBot="1" x14ac:dyDescent="0.35">
      <c r="A45" s="60">
        <v>35</v>
      </c>
      <c r="B45" s="49" t="s">
        <v>102</v>
      </c>
      <c r="C45" s="20" t="s">
        <v>29</v>
      </c>
      <c r="D45" s="20"/>
      <c r="E45" s="20" t="s">
        <v>38</v>
      </c>
      <c r="F45" s="20" t="s">
        <v>36</v>
      </c>
      <c r="G45" s="21" t="s">
        <v>52</v>
      </c>
      <c r="H45" s="38"/>
      <c r="I45" s="38"/>
      <c r="J45" s="25" t="s">
        <v>169</v>
      </c>
      <c r="K45" s="40"/>
      <c r="L45" s="39"/>
      <c r="M45" s="39"/>
      <c r="N45" s="42"/>
      <c r="O45" s="42"/>
      <c r="P45" s="42"/>
      <c r="Q45" s="44"/>
      <c r="R45" s="44"/>
      <c r="S45" s="44"/>
      <c r="T45" s="26" t="s">
        <v>166</v>
      </c>
    </row>
    <row r="46" spans="1:20" ht="69.95" customHeight="1" thickBot="1" x14ac:dyDescent="0.35">
      <c r="A46" s="60">
        <v>36</v>
      </c>
      <c r="B46" s="49" t="s">
        <v>103</v>
      </c>
      <c r="C46" s="20" t="s">
        <v>29</v>
      </c>
      <c r="D46" s="20" t="s">
        <v>117</v>
      </c>
      <c r="E46" s="20" t="s">
        <v>38</v>
      </c>
      <c r="F46" s="20" t="s">
        <v>36</v>
      </c>
      <c r="G46" s="21" t="s">
        <v>52</v>
      </c>
      <c r="H46" s="38"/>
      <c r="I46" s="38"/>
      <c r="J46" s="25" t="s">
        <v>169</v>
      </c>
      <c r="K46" s="40"/>
      <c r="L46" s="39"/>
      <c r="M46" s="39"/>
      <c r="N46" s="42"/>
      <c r="O46" s="42"/>
      <c r="P46" s="42"/>
      <c r="Q46" s="44"/>
      <c r="R46" s="44"/>
      <c r="S46" s="44"/>
      <c r="T46" s="26" t="s">
        <v>166</v>
      </c>
    </row>
    <row r="47" spans="1:20" ht="69.95" customHeight="1" thickBot="1" x14ac:dyDescent="0.35">
      <c r="A47" s="58">
        <v>37</v>
      </c>
      <c r="B47" s="49" t="s">
        <v>118</v>
      </c>
      <c r="C47" s="20" t="s">
        <v>32</v>
      </c>
      <c r="D47" s="20" t="s">
        <v>33</v>
      </c>
      <c r="E47" s="20" t="s">
        <v>34</v>
      </c>
      <c r="F47" s="20" t="s">
        <v>36</v>
      </c>
      <c r="G47" s="27" t="s">
        <v>28</v>
      </c>
      <c r="H47" s="38"/>
      <c r="I47" s="38"/>
      <c r="J47" s="38"/>
      <c r="K47" s="23" t="s">
        <v>119</v>
      </c>
      <c r="L47" s="39"/>
      <c r="M47" s="39"/>
      <c r="N47" s="24"/>
      <c r="O47" s="42"/>
      <c r="P47" s="42"/>
      <c r="Q47" s="44"/>
      <c r="R47" s="44"/>
      <c r="S47" s="44"/>
      <c r="T47" s="26" t="s">
        <v>157</v>
      </c>
    </row>
    <row r="48" spans="1:20" ht="69.95" customHeight="1" thickBot="1" x14ac:dyDescent="0.35">
      <c r="A48" s="58">
        <v>38</v>
      </c>
      <c r="B48" s="71" t="s">
        <v>150</v>
      </c>
      <c r="C48" s="72" t="s">
        <v>29</v>
      </c>
      <c r="D48" s="72" t="s">
        <v>30</v>
      </c>
      <c r="E48" s="72" t="s">
        <v>0</v>
      </c>
      <c r="F48" s="20" t="s">
        <v>36</v>
      </c>
      <c r="G48" s="70" t="s">
        <v>53</v>
      </c>
      <c r="H48" s="10"/>
      <c r="I48" s="69"/>
      <c r="J48" s="74" t="s">
        <v>72</v>
      </c>
      <c r="K48" s="23"/>
      <c r="L48" s="39"/>
      <c r="M48" s="39"/>
      <c r="N48" s="24"/>
      <c r="O48" s="42"/>
      <c r="P48" s="42"/>
      <c r="Q48" s="44"/>
      <c r="R48" s="44"/>
      <c r="S48" s="44"/>
      <c r="T48" s="26" t="s">
        <v>157</v>
      </c>
    </row>
    <row r="49" spans="1:20" ht="69.95" customHeight="1" thickBot="1" x14ac:dyDescent="0.35">
      <c r="A49" s="58">
        <v>39</v>
      </c>
      <c r="B49" s="71" t="s">
        <v>153</v>
      </c>
      <c r="C49" s="72" t="s">
        <v>32</v>
      </c>
      <c r="D49" s="72" t="s">
        <v>33</v>
      </c>
      <c r="E49" s="72" t="s">
        <v>154</v>
      </c>
      <c r="F49" s="20" t="s">
        <v>36</v>
      </c>
      <c r="G49" s="70" t="s">
        <v>28</v>
      </c>
      <c r="H49" s="10"/>
      <c r="I49" s="10"/>
      <c r="J49" s="10"/>
      <c r="K49" s="11"/>
      <c r="L49" s="8" t="s">
        <v>75</v>
      </c>
      <c r="M49" s="39"/>
      <c r="N49" s="24"/>
      <c r="O49" s="42"/>
      <c r="P49" s="42"/>
      <c r="Q49" s="44"/>
      <c r="R49" s="44"/>
      <c r="S49" s="44"/>
      <c r="T49" s="48" t="s">
        <v>159</v>
      </c>
    </row>
    <row r="50" spans="1:20" ht="69.95" customHeight="1" thickBot="1" x14ac:dyDescent="0.35">
      <c r="A50" s="58">
        <v>40</v>
      </c>
      <c r="B50" s="86" t="s">
        <v>112</v>
      </c>
      <c r="C50" s="56" t="s">
        <v>1</v>
      </c>
      <c r="D50" s="56" t="s">
        <v>0</v>
      </c>
      <c r="E50" s="56" t="s">
        <v>61</v>
      </c>
      <c r="F50" s="56" t="s">
        <v>36</v>
      </c>
      <c r="G50" s="57" t="s">
        <v>53</v>
      </c>
      <c r="H50" s="38"/>
      <c r="I50" s="22" t="s">
        <v>72</v>
      </c>
      <c r="J50" s="22"/>
      <c r="K50" s="40"/>
      <c r="L50" s="39"/>
      <c r="M50" s="23"/>
      <c r="N50" s="42"/>
      <c r="O50" s="42"/>
      <c r="P50" s="24"/>
      <c r="Q50" s="44"/>
      <c r="R50" s="44"/>
      <c r="S50" s="25"/>
      <c r="T50" s="26" t="s">
        <v>160</v>
      </c>
    </row>
    <row r="51" spans="1:20" ht="69.95" customHeight="1" thickBot="1" x14ac:dyDescent="0.35">
      <c r="A51" s="58">
        <v>41</v>
      </c>
      <c r="B51" s="49" t="s">
        <v>141</v>
      </c>
      <c r="C51" s="20" t="s">
        <v>1</v>
      </c>
      <c r="D51" s="20" t="s">
        <v>48</v>
      </c>
      <c r="E51" s="20" t="s">
        <v>49</v>
      </c>
      <c r="F51" s="20" t="s">
        <v>36</v>
      </c>
      <c r="G51" s="27" t="s">
        <v>28</v>
      </c>
      <c r="H51" s="38"/>
      <c r="I51" s="22" t="s">
        <v>72</v>
      </c>
      <c r="J51" s="45"/>
      <c r="K51" s="39"/>
      <c r="L51" s="39"/>
      <c r="M51" s="39"/>
      <c r="N51" s="42"/>
      <c r="O51" s="24"/>
      <c r="P51" s="42"/>
      <c r="Q51" s="44"/>
      <c r="R51" s="44"/>
      <c r="S51" s="44"/>
      <c r="T51" s="26" t="s">
        <v>167</v>
      </c>
    </row>
    <row r="52" spans="1:20" ht="69.95" customHeight="1" thickBot="1" x14ac:dyDescent="0.3">
      <c r="A52" s="58">
        <v>42</v>
      </c>
      <c r="B52" s="49" t="s">
        <v>111</v>
      </c>
      <c r="C52" s="20" t="s">
        <v>3</v>
      </c>
      <c r="D52" s="20" t="s">
        <v>0</v>
      </c>
      <c r="E52" s="20" t="s">
        <v>0</v>
      </c>
      <c r="F52" s="20" t="s">
        <v>36</v>
      </c>
      <c r="G52" s="27" t="s">
        <v>28</v>
      </c>
      <c r="H52" s="45"/>
      <c r="I52" s="45"/>
      <c r="J52" s="22" t="s">
        <v>72</v>
      </c>
      <c r="K52" s="39"/>
      <c r="L52" s="39"/>
      <c r="M52" s="39"/>
      <c r="N52" s="42"/>
      <c r="O52" s="42"/>
      <c r="P52" s="42"/>
      <c r="Q52" s="44"/>
      <c r="R52" s="44"/>
      <c r="S52" s="44"/>
      <c r="T52" s="48" t="s">
        <v>168</v>
      </c>
    </row>
    <row r="53" spans="1:20" ht="69.95" customHeight="1" thickBot="1" x14ac:dyDescent="0.35">
      <c r="A53" s="58">
        <v>43</v>
      </c>
      <c r="B53" s="71" t="s">
        <v>149</v>
      </c>
      <c r="C53" s="72" t="s">
        <v>29</v>
      </c>
      <c r="D53" s="72" t="s">
        <v>37</v>
      </c>
      <c r="E53" s="72" t="s">
        <v>51</v>
      </c>
      <c r="F53" s="68" t="s">
        <v>36</v>
      </c>
      <c r="G53" s="70" t="s">
        <v>67</v>
      </c>
      <c r="H53" s="10"/>
      <c r="I53" s="69" t="s">
        <v>72</v>
      </c>
      <c r="J53" s="22"/>
      <c r="K53" s="39"/>
      <c r="L53" s="39"/>
      <c r="M53" s="39"/>
      <c r="N53" s="42"/>
      <c r="O53" s="42"/>
      <c r="P53" s="42"/>
      <c r="Q53" s="44"/>
      <c r="R53" s="44"/>
      <c r="S53" s="44"/>
      <c r="T53" s="26" t="s">
        <v>166</v>
      </c>
    </row>
    <row r="54" spans="1:20" ht="69.95" customHeight="1" thickBot="1" x14ac:dyDescent="0.35">
      <c r="A54" s="58">
        <v>44</v>
      </c>
      <c r="B54" s="71" t="s">
        <v>151</v>
      </c>
      <c r="C54" s="72" t="s">
        <v>0</v>
      </c>
      <c r="D54" s="72" t="s">
        <v>48</v>
      </c>
      <c r="E54" s="72" t="s">
        <v>49</v>
      </c>
      <c r="F54" s="68" t="s">
        <v>36</v>
      </c>
      <c r="G54" s="70" t="s">
        <v>67</v>
      </c>
      <c r="H54" s="10"/>
      <c r="I54" s="69"/>
      <c r="J54" s="22"/>
      <c r="K54" s="39"/>
      <c r="L54" s="39"/>
      <c r="M54" s="8" t="s">
        <v>76</v>
      </c>
      <c r="N54" s="42"/>
      <c r="O54" s="42"/>
      <c r="P54" s="42"/>
      <c r="Q54" s="44"/>
      <c r="R54" s="44"/>
      <c r="S54" s="44"/>
      <c r="T54" s="26" t="s">
        <v>157</v>
      </c>
    </row>
    <row r="55" spans="1:20" ht="69.95" customHeight="1" thickBot="1" x14ac:dyDescent="0.35">
      <c r="A55" s="58">
        <v>45</v>
      </c>
      <c r="B55" s="46" t="s">
        <v>105</v>
      </c>
      <c r="C55" s="20" t="s">
        <v>29</v>
      </c>
      <c r="D55" s="20" t="s">
        <v>37</v>
      </c>
      <c r="E55" s="20" t="s">
        <v>51</v>
      </c>
      <c r="F55" s="20" t="s">
        <v>36</v>
      </c>
      <c r="G55" s="21" t="s">
        <v>52</v>
      </c>
      <c r="H55" s="22" t="s">
        <v>71</v>
      </c>
      <c r="I55" s="38"/>
      <c r="J55" s="38"/>
      <c r="K55" s="40"/>
      <c r="L55" s="39"/>
      <c r="M55" s="39"/>
      <c r="N55" s="42"/>
      <c r="O55" s="42"/>
      <c r="P55" s="42"/>
      <c r="Q55" s="44"/>
      <c r="R55" s="44"/>
      <c r="S55" s="44"/>
      <c r="T55" s="26" t="s">
        <v>166</v>
      </c>
    </row>
    <row r="56" spans="1:20" ht="69.95" customHeight="1" thickBot="1" x14ac:dyDescent="0.35">
      <c r="A56" s="58">
        <v>46</v>
      </c>
      <c r="B56" s="46" t="s">
        <v>104</v>
      </c>
      <c r="C56" s="20" t="s">
        <v>29</v>
      </c>
      <c r="D56" s="20" t="s">
        <v>37</v>
      </c>
      <c r="E56" s="20" t="s">
        <v>51</v>
      </c>
      <c r="F56" s="20" t="s">
        <v>36</v>
      </c>
      <c r="G56" s="21" t="s">
        <v>52</v>
      </c>
      <c r="H56" s="38"/>
      <c r="I56" s="38"/>
      <c r="J56" s="38"/>
      <c r="K56" s="40"/>
      <c r="L56" s="39"/>
      <c r="M56" s="39"/>
      <c r="N56" s="42"/>
      <c r="O56" s="42"/>
      <c r="P56" s="42"/>
      <c r="Q56" s="44"/>
      <c r="R56" s="44"/>
      <c r="S56" s="25" t="s">
        <v>78</v>
      </c>
      <c r="T56" s="26" t="s">
        <v>166</v>
      </c>
    </row>
    <row r="57" spans="1:20" ht="39.950000000000003" customHeight="1" thickBot="1" x14ac:dyDescent="0.3">
      <c r="A57" s="59" t="s">
        <v>80</v>
      </c>
      <c r="B57" s="55" t="s">
        <v>79</v>
      </c>
      <c r="C57" s="5"/>
      <c r="D57" s="5"/>
      <c r="E57" s="5"/>
      <c r="F57" s="5"/>
      <c r="G57" s="64" t="s">
        <v>147</v>
      </c>
      <c r="H57" s="65">
        <f>COUNTA(H7:H7)+COUNTA(H9:H9)+COUNTA(H11:H13)+COUNTA(H15:H19)+COUNTA(H21:H21)+COUNTA(H23:H23)+COUNTA(H25:H25)+COUNTA(H27:H27)+COUNTA(H29:H33)+COUNTA(H35:H40)+COUNTA(H42:H47)+COUNTA(H49:H49)+COUNTA(H51:H52)+COUNTA(H55:H56)</f>
        <v>8</v>
      </c>
      <c r="I57" s="65">
        <f t="shared" ref="I57:S57" si="0">COUNTA(I7:I7)+COUNTA(I9:I9)+COUNTA(I11:I13)+COUNTA(I15:I19)+COUNTA(I21:I21)+COUNTA(I23:I23)+COUNTA(I25:I25)+COUNTA(I27:I27)+COUNTA(I29:I33)+COUNTA(I35:I40)+COUNTA(I42:I47)+COUNTA(I49:I49)+COUNTA(I51:I52)+COUNTA(I55:I56)</f>
        <v>13</v>
      </c>
      <c r="J57" s="65">
        <f t="shared" si="0"/>
        <v>8</v>
      </c>
      <c r="K57" s="65">
        <f t="shared" si="0"/>
        <v>10</v>
      </c>
      <c r="L57" s="65">
        <f t="shared" si="0"/>
        <v>6</v>
      </c>
      <c r="M57" s="65">
        <f t="shared" si="0"/>
        <v>7</v>
      </c>
      <c r="N57" s="65">
        <f t="shared" si="0"/>
        <v>7</v>
      </c>
      <c r="O57" s="65">
        <f t="shared" si="0"/>
        <v>10</v>
      </c>
      <c r="P57" s="65">
        <f t="shared" si="0"/>
        <v>5</v>
      </c>
      <c r="Q57" s="65">
        <f t="shared" si="0"/>
        <v>7</v>
      </c>
      <c r="R57" s="65">
        <f t="shared" si="0"/>
        <v>4</v>
      </c>
      <c r="S57" s="65">
        <f t="shared" si="0"/>
        <v>9</v>
      </c>
      <c r="T57" s="6"/>
    </row>
    <row r="58" spans="1:20" ht="39.950000000000003" customHeight="1" thickBot="1" x14ac:dyDescent="0.3">
      <c r="A58" s="63"/>
      <c r="B58" s="7" t="s">
        <v>70</v>
      </c>
      <c r="C58" s="5"/>
      <c r="D58" s="5"/>
      <c r="E58" s="5"/>
      <c r="F58" s="5"/>
      <c r="G58" s="66" t="s">
        <v>148</v>
      </c>
      <c r="H58" s="67">
        <f>COUNTA(H8:H8)+COUNTA(H10:H10)+COUNTA(H14:H14)+COUNTA(H20:H20)+COUNTA(H22:H22)+COUNTA(H24:H24)+COUNTA(H26:H26)+COUNTA(H28:H28)+COUNTA(H34:H34)+COUNTA(H41:H41)+COUNTA(H48:H48)+COUNTA(H50:H50)+COUNTA(H53:H54)</f>
        <v>2</v>
      </c>
      <c r="I58" s="67">
        <f t="shared" ref="I58:S58" si="1">COUNTA(I8:I8)+COUNTA(I10:I10)+COUNTA(I14:I14)+COUNTA(I20:I20)+COUNTA(I22:I22)+COUNTA(I24:I24)+COUNTA(I26:I26)+COUNTA(I28:I28)+COUNTA(I34:I34)+COUNTA(I41:I41)+COUNTA(I48:I48)+COUNTA(I50:I50)+COUNTA(I53:I54)</f>
        <v>4</v>
      </c>
      <c r="J58" s="67">
        <f t="shared" si="1"/>
        <v>4</v>
      </c>
      <c r="K58" s="67">
        <f t="shared" si="1"/>
        <v>6</v>
      </c>
      <c r="L58" s="67">
        <f t="shared" si="1"/>
        <v>4</v>
      </c>
      <c r="M58" s="67">
        <f t="shared" si="1"/>
        <v>2</v>
      </c>
      <c r="N58" s="67">
        <f t="shared" si="1"/>
        <v>4</v>
      </c>
      <c r="O58" s="67">
        <f t="shared" si="1"/>
        <v>2</v>
      </c>
      <c r="P58" s="67">
        <f t="shared" si="1"/>
        <v>2</v>
      </c>
      <c r="Q58" s="67">
        <f t="shared" si="1"/>
        <v>4</v>
      </c>
      <c r="R58" s="67">
        <f t="shared" si="1"/>
        <v>5</v>
      </c>
      <c r="S58" s="67">
        <f t="shared" si="1"/>
        <v>1</v>
      </c>
      <c r="T58" s="6"/>
    </row>
    <row r="59" spans="1:20" ht="30" customHeight="1" x14ac:dyDescent="0.25"/>
    <row r="60" spans="1:20" ht="30" customHeight="1" x14ac:dyDescent="0.25"/>
    <row r="61" spans="1:20" ht="30" customHeight="1" x14ac:dyDescent="0.25"/>
    <row r="62" spans="1:20" ht="30" customHeight="1" x14ac:dyDescent="0.25"/>
    <row r="63" spans="1:20" ht="30" customHeight="1" x14ac:dyDescent="0.25"/>
    <row r="64" spans="1:20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</sheetData>
  <autoFilter ref="A5:G58"/>
  <sortState ref="A13:T56">
    <sortCondition descending="1" ref="F13:F56"/>
    <sortCondition ref="B13:B56"/>
  </sortState>
  <mergeCells count="13">
    <mergeCell ref="A2:T4"/>
    <mergeCell ref="T5:T6"/>
    <mergeCell ref="G5:G6"/>
    <mergeCell ref="H5:J5"/>
    <mergeCell ref="K5:M5"/>
    <mergeCell ref="N5:P5"/>
    <mergeCell ref="Q5:S5"/>
    <mergeCell ref="C5:C6"/>
    <mergeCell ref="D5:D6"/>
    <mergeCell ref="E5:E6"/>
    <mergeCell ref="F5:F6"/>
    <mergeCell ref="A5:A6"/>
    <mergeCell ref="B5:B6"/>
  </mergeCells>
  <phoneticPr fontId="2" type="noConversion"/>
  <pageMargins left="0.51181102362204722" right="0.51181102362204722" top="0.78740157480314965" bottom="0.78740157480314965" header="0.31496062992125984" footer="0.31496062992125984"/>
  <pageSetup paperSize="9" scale="45" fitToHeight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37"/>
  <sheetViews>
    <sheetView topLeftCell="A10" workbookViewId="0">
      <selection activeCell="D42" sqref="D42"/>
    </sheetView>
  </sheetViews>
  <sheetFormatPr defaultRowHeight="15" x14ac:dyDescent="0.25"/>
  <sheetData>
    <row r="10" spans="2:5" x14ac:dyDescent="0.25">
      <c r="C10">
        <v>2020</v>
      </c>
      <c r="D10">
        <v>2021</v>
      </c>
      <c r="E10" t="s">
        <v>139</v>
      </c>
    </row>
    <row r="11" spans="2:5" x14ac:dyDescent="0.25">
      <c r="B11" t="s">
        <v>127</v>
      </c>
      <c r="C11">
        <v>10</v>
      </c>
      <c r="D11">
        <v>8</v>
      </c>
      <c r="E11">
        <v>2</v>
      </c>
    </row>
    <row r="12" spans="2:5" x14ac:dyDescent="0.25">
      <c r="B12" t="s">
        <v>128</v>
      </c>
      <c r="C12">
        <v>14</v>
      </c>
      <c r="D12">
        <v>13</v>
      </c>
      <c r="E12">
        <v>5</v>
      </c>
    </row>
    <row r="13" spans="2:5" x14ac:dyDescent="0.25">
      <c r="B13" t="s">
        <v>129</v>
      </c>
      <c r="C13">
        <v>13</v>
      </c>
      <c r="D13">
        <v>7</v>
      </c>
      <c r="E13">
        <v>3</v>
      </c>
    </row>
    <row r="14" spans="2:5" x14ac:dyDescent="0.25">
      <c r="B14" t="s">
        <v>130</v>
      </c>
      <c r="C14">
        <v>13</v>
      </c>
      <c r="D14">
        <v>11</v>
      </c>
      <c r="E14">
        <v>5</v>
      </c>
    </row>
    <row r="15" spans="2:5" x14ac:dyDescent="0.25">
      <c r="B15" t="s">
        <v>131</v>
      </c>
      <c r="C15">
        <v>12</v>
      </c>
      <c r="D15">
        <v>6</v>
      </c>
      <c r="E15">
        <v>4</v>
      </c>
    </row>
    <row r="16" spans="2:5" x14ac:dyDescent="0.25">
      <c r="B16" t="s">
        <v>132</v>
      </c>
      <c r="C16">
        <v>9</v>
      </c>
      <c r="D16">
        <v>7</v>
      </c>
      <c r="E16">
        <v>3</v>
      </c>
    </row>
    <row r="17" spans="2:5" x14ac:dyDescent="0.25">
      <c r="B17" t="s">
        <v>133</v>
      </c>
      <c r="C17">
        <v>9</v>
      </c>
      <c r="D17">
        <v>7</v>
      </c>
      <c r="E17">
        <v>3</v>
      </c>
    </row>
    <row r="18" spans="2:5" x14ac:dyDescent="0.25">
      <c r="B18" t="s">
        <v>134</v>
      </c>
      <c r="C18">
        <v>13</v>
      </c>
      <c r="D18">
        <v>10</v>
      </c>
      <c r="E18">
        <v>2</v>
      </c>
    </row>
    <row r="19" spans="2:5" x14ac:dyDescent="0.25">
      <c r="B19" t="s">
        <v>135</v>
      </c>
      <c r="C19">
        <v>10</v>
      </c>
      <c r="D19">
        <v>5</v>
      </c>
      <c r="E19">
        <v>3</v>
      </c>
    </row>
    <row r="20" spans="2:5" x14ac:dyDescent="0.25">
      <c r="B20" t="s">
        <v>136</v>
      </c>
      <c r="C20">
        <v>10</v>
      </c>
      <c r="D20">
        <v>7</v>
      </c>
      <c r="E20">
        <v>3</v>
      </c>
    </row>
    <row r="21" spans="2:5" x14ac:dyDescent="0.25">
      <c r="B21" t="s">
        <v>137</v>
      </c>
      <c r="C21">
        <v>12</v>
      </c>
      <c r="D21">
        <v>4</v>
      </c>
      <c r="E21">
        <v>5</v>
      </c>
    </row>
    <row r="22" spans="2:5" x14ac:dyDescent="0.25">
      <c r="B22" t="s">
        <v>138</v>
      </c>
      <c r="C22">
        <v>11</v>
      </c>
      <c r="D22">
        <v>9</v>
      </c>
      <c r="E22">
        <v>2</v>
      </c>
    </row>
    <row r="25" spans="2:5" x14ac:dyDescent="0.25">
      <c r="C25">
        <v>2020</v>
      </c>
      <c r="D25">
        <v>2021</v>
      </c>
      <c r="E25" t="s">
        <v>139</v>
      </c>
    </row>
    <row r="26" spans="2:5" x14ac:dyDescent="0.25">
      <c r="B26" t="s">
        <v>127</v>
      </c>
      <c r="C26">
        <v>10</v>
      </c>
      <c r="D26">
        <v>8</v>
      </c>
      <c r="E26">
        <v>2</v>
      </c>
    </row>
    <row r="27" spans="2:5" x14ac:dyDescent="0.25">
      <c r="B27" t="s">
        <v>128</v>
      </c>
      <c r="C27">
        <f>C12+C26</f>
        <v>24</v>
      </c>
      <c r="D27">
        <f>D12+D26</f>
        <v>21</v>
      </c>
      <c r="E27">
        <f>E12+E26</f>
        <v>7</v>
      </c>
    </row>
    <row r="28" spans="2:5" x14ac:dyDescent="0.25">
      <c r="B28" t="s">
        <v>129</v>
      </c>
      <c r="C28">
        <f t="shared" ref="C28:C37" si="0">C13+C27</f>
        <v>37</v>
      </c>
      <c r="D28">
        <f t="shared" ref="D28:D37" si="1">D13+D27</f>
        <v>28</v>
      </c>
      <c r="E28">
        <f t="shared" ref="E28:E37" si="2">E13+E27</f>
        <v>10</v>
      </c>
    </row>
    <row r="29" spans="2:5" x14ac:dyDescent="0.25">
      <c r="B29" t="s">
        <v>130</v>
      </c>
      <c r="C29">
        <f t="shared" si="0"/>
        <v>50</v>
      </c>
      <c r="D29">
        <f t="shared" si="1"/>
        <v>39</v>
      </c>
      <c r="E29">
        <f t="shared" si="2"/>
        <v>15</v>
      </c>
    </row>
    <row r="30" spans="2:5" x14ac:dyDescent="0.25">
      <c r="B30" t="s">
        <v>131</v>
      </c>
      <c r="C30">
        <f t="shared" si="0"/>
        <v>62</v>
      </c>
      <c r="D30">
        <f t="shared" si="1"/>
        <v>45</v>
      </c>
      <c r="E30">
        <f t="shared" si="2"/>
        <v>19</v>
      </c>
    </row>
    <row r="31" spans="2:5" x14ac:dyDescent="0.25">
      <c r="B31" t="s">
        <v>132</v>
      </c>
      <c r="C31">
        <f t="shared" si="0"/>
        <v>71</v>
      </c>
      <c r="D31">
        <f t="shared" si="1"/>
        <v>52</v>
      </c>
      <c r="E31">
        <f t="shared" si="2"/>
        <v>22</v>
      </c>
    </row>
    <row r="32" spans="2:5" x14ac:dyDescent="0.25">
      <c r="B32" t="s">
        <v>133</v>
      </c>
      <c r="C32">
        <f t="shared" si="0"/>
        <v>80</v>
      </c>
      <c r="D32">
        <f t="shared" si="1"/>
        <v>59</v>
      </c>
      <c r="E32">
        <f t="shared" si="2"/>
        <v>25</v>
      </c>
    </row>
    <row r="33" spans="2:5" x14ac:dyDescent="0.25">
      <c r="B33" t="s">
        <v>134</v>
      </c>
      <c r="C33">
        <f t="shared" si="0"/>
        <v>93</v>
      </c>
      <c r="D33">
        <f t="shared" si="1"/>
        <v>69</v>
      </c>
      <c r="E33">
        <f t="shared" si="2"/>
        <v>27</v>
      </c>
    </row>
    <row r="34" spans="2:5" x14ac:dyDescent="0.25">
      <c r="B34" t="s">
        <v>135</v>
      </c>
      <c r="C34">
        <f t="shared" si="0"/>
        <v>103</v>
      </c>
      <c r="D34">
        <f t="shared" si="1"/>
        <v>74</v>
      </c>
      <c r="E34">
        <f t="shared" si="2"/>
        <v>30</v>
      </c>
    </row>
    <row r="35" spans="2:5" x14ac:dyDescent="0.25">
      <c r="B35" t="s">
        <v>136</v>
      </c>
      <c r="C35">
        <f t="shared" si="0"/>
        <v>113</v>
      </c>
      <c r="D35">
        <f t="shared" si="1"/>
        <v>81</v>
      </c>
      <c r="E35">
        <f t="shared" si="2"/>
        <v>33</v>
      </c>
    </row>
    <row r="36" spans="2:5" x14ac:dyDescent="0.25">
      <c r="B36" t="s">
        <v>137</v>
      </c>
      <c r="C36">
        <f t="shared" si="0"/>
        <v>125</v>
      </c>
      <c r="D36">
        <f t="shared" si="1"/>
        <v>85</v>
      </c>
      <c r="E36">
        <f t="shared" si="2"/>
        <v>38</v>
      </c>
    </row>
    <row r="37" spans="2:5" x14ac:dyDescent="0.25">
      <c r="B37" t="s">
        <v>138</v>
      </c>
      <c r="C37">
        <f t="shared" si="0"/>
        <v>136</v>
      </c>
      <c r="D37">
        <f t="shared" si="1"/>
        <v>94</v>
      </c>
      <c r="E37">
        <f t="shared" si="2"/>
        <v>40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PT Consolidado 2021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Bolfoni</dc:creator>
  <cp:lastModifiedBy>Melissa Cordeiro Rodrigues</cp:lastModifiedBy>
  <cp:lastPrinted>2021-02-09T18:47:56Z</cp:lastPrinted>
  <dcterms:created xsi:type="dcterms:W3CDTF">2020-11-04T14:53:42Z</dcterms:created>
  <dcterms:modified xsi:type="dcterms:W3CDTF">2021-05-13T19:12:41Z</dcterms:modified>
</cp:coreProperties>
</file>