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805" yWindow="75" windowWidth="13815" windowHeight="12360" tabRatio="708" activeTab="0"/>
  </bookViews>
  <sheets>
    <sheet name="1ºPASSO" sheetId="1" r:id="rId1"/>
    <sheet name="2ºPASSO" sheetId="2" r:id="rId2"/>
    <sheet name="3ºPASSO " sheetId="3" r:id="rId3"/>
    <sheet name="4ºPASSO" sheetId="4" r:id="rId4"/>
    <sheet name="5ºPASSO" sheetId="5" r:id="rId5"/>
    <sheet name="6ºPASSOm" sheetId="6" state="hidden" r:id="rId6"/>
    <sheet name="6ºPASSO" sheetId="7" r:id="rId7"/>
    <sheet name="7ºPASSO" sheetId="8" r:id="rId8"/>
    <sheet name="Anexo 1A_Usos e Fontes FINEP" sheetId="9" r:id="rId9"/>
    <sheet name="Anexo 2A_Relação de Itens FINEP" sheetId="10" r:id="rId10"/>
    <sheet name="Anexo 3A_Alterações" sheetId="11" r:id="rId11"/>
    <sheet name="Anexo 4A_Cronograma" sheetId="12" state="hidden" r:id="rId12"/>
    <sheet name="Anexo 1B_Usos e Fontes Contr" sheetId="13" r:id="rId13"/>
    <sheet name="Anexo 4B_Cronograma" sheetId="14" state="hidden" r:id="rId14"/>
    <sheet name="Capa" sheetId="15" r:id="rId15"/>
  </sheets>
  <definedNames>
    <definedName name="EXTRACT" localSheetId="9">'Anexo 2A_Relação de Itens FINEP'!#REF!</definedName>
    <definedName name="EXTRACT" localSheetId="10">'Anexo 3A_Alterações'!$E$13:$E$26</definedName>
    <definedName name="EXTRACT" localSheetId="11">'Anexo 4A_Cronograma'!$C$15:$C$28</definedName>
    <definedName name="_xlnm.Print_Area" localSheetId="0">'1ºPASSO'!$A$1:$Q$35</definedName>
    <definedName name="_xlnm.Print_Area" localSheetId="1">'2ºPASSO'!$B$1:$L$43</definedName>
    <definedName name="_xlnm.Print_Area" localSheetId="2">'3ºPASSO '!$B$1:$L$43</definedName>
    <definedName name="_xlnm.Print_Area" localSheetId="8">'Anexo 1A_Usos e Fontes FINEP'!$B$1:$E$34</definedName>
    <definedName name="_xlnm.Print_Area" localSheetId="12">'Anexo 1B_Usos e Fontes Contr'!$B$1:$E$35</definedName>
    <definedName name="_xlnm.Print_Area" localSheetId="9">'Anexo 2A_Relação de Itens FINEP'!$B$1:$G$238</definedName>
    <definedName name="_xlnm.Print_Area" localSheetId="10">'Anexo 3A_Alterações'!$B$1:$H$31</definedName>
    <definedName name="_xlnm.Print_Area" localSheetId="11">'Anexo 4A_Cronograma'!$A$1:$L$33</definedName>
    <definedName name="_xlnm.Print_Area" localSheetId="13">'Anexo 4B_Cronograma'!$A$1:$L$36</definedName>
    <definedName name="_xlnm.Print_Titles" localSheetId="8">'Anexo 1A_Usos e Fontes FINEP'!$14:$15</definedName>
    <definedName name="_xlnm.Print_Titles" localSheetId="9">'Anexo 2A_Relação de Itens FINEP'!$1:$10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S13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0.xml><?xml version="1.0" encoding="utf-8"?>
<comments xmlns="http://schemas.openxmlformats.org/spreadsheetml/2006/main">
  <authors>
    <author>Larissa dos Santos Domingues</author>
  </authors>
  <commentList>
    <comment ref="B13" authorId="0">
      <text>
        <r>
          <rPr>
            <sz val="9"/>
            <rFont val="Tahoma"/>
            <family val="0"/>
          </rPr>
          <t xml:space="preserve">- </t>
        </r>
        <r>
          <rPr>
            <b/>
            <sz val="9"/>
            <rFont val="Tahoma"/>
            <family val="2"/>
          </rPr>
          <t>Item original</t>
        </r>
        <r>
          <rPr>
            <sz val="9"/>
            <rFont val="Tahoma"/>
            <family val="0"/>
          </rPr>
          <t xml:space="preserve">: 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0"/>
          </rPr>
          <t xml:space="preserve"> no presente remanejamento
- </t>
        </r>
        <r>
          <rPr>
            <b/>
            <sz val="9"/>
            <rFont val="Tahoma"/>
            <family val="2"/>
          </rPr>
          <t>Alterar item</t>
        </r>
        <r>
          <rPr>
            <sz val="9"/>
            <rFont val="Tahoma"/>
            <family val="0"/>
          </rPr>
          <t xml:space="preserve">: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 item</t>
        </r>
        <r>
          <rPr>
            <sz val="9"/>
            <rFont val="Tahoma"/>
            <family val="0"/>
          </rPr>
          <t xml:space="preserve">: 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0"/>
          </rPr>
          <t>: para exclusão de item já existente na relação de itens anterior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lsouza</author>
  </authors>
  <commentList>
    <comment ref="L13" authorId="0">
      <text>
        <r>
          <rPr>
            <sz val="8"/>
            <rFont val="Tahoma"/>
            <family val="2"/>
          </rPr>
          <t xml:space="preserve">Deve coincidir com o total aprovado para o Projeto (valor da parcela e total)
</t>
        </r>
      </text>
    </comment>
    <comment ref="M4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
</t>
        </r>
      </text>
    </comment>
  </commentList>
</comments>
</file>

<file path=xl/comments13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4.xml><?xml version="1.0" encoding="utf-8"?>
<comments xmlns="http://schemas.openxmlformats.org/spreadsheetml/2006/main">
  <authors>
    <author>Usu?rio</author>
    <author>lsouza</author>
  </authors>
  <commentList>
    <comment ref="L14" authorId="0">
      <text>
        <r>
          <rPr>
            <sz val="8"/>
            <rFont val="Tahoma"/>
            <family val="2"/>
          </rPr>
          <t xml:space="preserve">Deve coincidir com o total aprovado para o Projeto (Recursos Contrapartida).
</t>
        </r>
      </text>
    </comment>
    <comment ref="M2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4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9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sharedStrings.xml><?xml version="1.0" encoding="utf-8"?>
<sst xmlns="http://schemas.openxmlformats.org/spreadsheetml/2006/main" count="438" uniqueCount="138">
  <si>
    <t>SUPERINTENDÊNCIA DA ÁREA DE CRÉDITO - ACRD</t>
  </si>
  <si>
    <t>Nome da Empresa:</t>
  </si>
  <si>
    <t>Nº do Contrato:</t>
  </si>
  <si>
    <t>Data de Assinatura do Contrato:</t>
  </si>
  <si>
    <t xml:space="preserve">Título do Projeto: </t>
  </si>
  <si>
    <t xml:space="preserve">SUPERINTENDÊNCIA DA ÁREA DE CRÉDITO - ACRD </t>
  </si>
  <si>
    <t>ITENS DE DISPÊNDIO</t>
  </si>
  <si>
    <t>TOTAL</t>
  </si>
  <si>
    <t>FINEP</t>
  </si>
  <si>
    <t>CONTRAPARTIDA</t>
  </si>
  <si>
    <t>Sim</t>
  </si>
  <si>
    <t>Não</t>
  </si>
  <si>
    <t>Retornar ao Menu Principal</t>
  </si>
  <si>
    <t>Valor Total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</si>
  <si>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</si>
  <si>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</si>
  <si>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</si>
  <si>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</si>
  <si>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</si>
  <si>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</si>
  <si>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</si>
  <si>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Período de Vigência:</t>
  </si>
  <si>
    <t>SALDO A REMANEJAR</t>
  </si>
  <si>
    <t xml:space="preserve">          Retornar ao Menu Principal</t>
  </si>
  <si>
    <t>Situação</t>
  </si>
  <si>
    <t>Descrição</t>
  </si>
  <si>
    <t>Finalidade</t>
  </si>
  <si>
    <t>Total</t>
  </si>
  <si>
    <t>Total R$</t>
  </si>
  <si>
    <t>Elementos de Despesas</t>
  </si>
  <si>
    <t>Orçamento Contratado</t>
  </si>
  <si>
    <t>Orçamento Proposto</t>
  </si>
  <si>
    <t>Alterações Propostas</t>
  </si>
  <si>
    <t>Total   Comprovado</t>
  </si>
  <si>
    <t>RESUMO DAS ALTERAÇÕES PROPOSTAS</t>
  </si>
  <si>
    <t>Elementos de Despesa</t>
  </si>
  <si>
    <t>Parcelas (meses ou semestres)</t>
  </si>
  <si>
    <t>1ª</t>
  </si>
  <si>
    <t>2ª</t>
  </si>
  <si>
    <t>3ª</t>
  </si>
  <si>
    <t>4ª</t>
  </si>
  <si>
    <t>5ª</t>
  </si>
  <si>
    <t>__/__/201_</t>
  </si>
  <si>
    <t>ORÇAMENTO APROVADO</t>
  </si>
  <si>
    <t>6º Passo</t>
  </si>
  <si>
    <t>6º PASSO - Cronograma de Desembolso - Refaça o Cronograma de Desembolso redistribuindo os valores alterados entre as parcelas a liberar, mantendo inalterados os valores totais de cada parcela e respeitando os valores totais de cada rubrica.</t>
  </si>
  <si>
    <t>7º Passo</t>
  </si>
  <si>
    <t>Retorna ao 1º Passo</t>
  </si>
  <si>
    <t>1º PASSO - Preencha os dados da empresa e do projeto:</t>
  </si>
  <si>
    <t>6ª</t>
  </si>
  <si>
    <t>DEPARTAMENTO DE PRESTAÇÃO DE CONTAS DE SUBVENÇÃO E CONTRATOS - DPC2</t>
  </si>
  <si>
    <t>Equipe Própria</t>
  </si>
  <si>
    <t>Obras Civis</t>
  </si>
  <si>
    <t>Instalações</t>
  </si>
  <si>
    <t>Equipamentos Nacionais</t>
  </si>
  <si>
    <t>Equipamentos Importados</t>
  </si>
  <si>
    <t>Matéria Prima</t>
  </si>
  <si>
    <t>Treinamento</t>
  </si>
  <si>
    <t>Serviços de Consultoria</t>
  </si>
  <si>
    <t>Software</t>
  </si>
  <si>
    <t>Assistência Técnica e Manutenção</t>
  </si>
  <si>
    <t>Viagens e Diárias</t>
  </si>
  <si>
    <t>Serviços de Terceiros</t>
  </si>
  <si>
    <t>Outros (especificar)</t>
  </si>
  <si>
    <t>OBRAS CIVIS</t>
  </si>
  <si>
    <t>EQUIPE PRÓPRIA</t>
  </si>
  <si>
    <t>CONTRATO REEMBOLSÁVEL - FORMULÁRIOS DE REMANEJAMENTO FINANCEIRO</t>
  </si>
  <si>
    <t>PROPOSTA DE NOVA RELAÇÃO DE ITENS - CONTRATO REEMBOLSÁVEL</t>
  </si>
  <si>
    <t>FINEP E CONTRAPARTIDA</t>
  </si>
  <si>
    <t>INSTALAÇÕES</t>
  </si>
  <si>
    <t>MATÉRIA PRIMA</t>
  </si>
  <si>
    <t>VIAGENS E DIÁRIAS</t>
  </si>
  <si>
    <t>TREINAMENTO</t>
  </si>
  <si>
    <t>SERVIÇOS DE CONSULTORIA</t>
  </si>
  <si>
    <t/>
  </si>
  <si>
    <t>EQUIPAMENTOS NACIONAIS</t>
  </si>
  <si>
    <t>EQUIPAMENTOS IMPORTADOS</t>
  </si>
  <si>
    <t>SOFTWARE</t>
  </si>
  <si>
    <t>ASSISTÊNCIA TÉCNICA E MANUTENÇÃO</t>
  </si>
  <si>
    <t>OUTROS (ESPECIFICAR)</t>
  </si>
  <si>
    <t>SERVIÇOS DE TERCEIROS</t>
  </si>
  <si>
    <t>Representante Legal (carimbo e assinatura)</t>
  </si>
  <si>
    <t>PROPOSTA DE CRONOGRAMA - CONTRATO REEMBOLSÁVEL</t>
  </si>
  <si>
    <t>4º PASSO - Acrescente nos campos amarelos os valores previamente demonstrados e aceitos pela FINEP.  Imprima a página e colha a assinatura do Representante Legal (pessoa cadastrada na Finep com a atribuição de assinar as prestações de contas).  A última coluna da planilha apresenta os saldos por elemento de despesas que podem ser remanejados.</t>
  </si>
  <si>
    <t>Valor Unitário R$</t>
  </si>
  <si>
    <t>Quantidade</t>
  </si>
  <si>
    <t>Executor</t>
  </si>
  <si>
    <t>Proponente</t>
  </si>
  <si>
    <t>Observações:</t>
  </si>
  <si>
    <r>
      <t xml:space="preserve">ANEXO 4 - </t>
    </r>
    <r>
      <rPr>
        <b/>
        <sz val="12"/>
        <rFont val="Arial"/>
        <family val="2"/>
      </rPr>
      <t>RECURSOS FINEP</t>
    </r>
  </si>
  <si>
    <r>
      <t xml:space="preserve">ANEXO 4 - </t>
    </r>
    <r>
      <rPr>
        <b/>
        <sz val="12"/>
        <rFont val="Arial"/>
        <family val="2"/>
      </rPr>
      <t>RECURSOS DE CONTRAPARTIDA</t>
    </r>
  </si>
  <si>
    <t>Empresa:</t>
  </si>
  <si>
    <t>Contrato:</t>
  </si>
  <si>
    <t>__________________________________________________________</t>
  </si>
  <si>
    <t>CONTRATO REEMBOLSÁVEL - FORMULÁRIOS DE REMAJEMENTO FINANCEIRO</t>
  </si>
  <si>
    <t>Representante Legal (carimbo pessoal e assinatura)</t>
  </si>
  <si>
    <t>Ordenador de Despesas (carimbo pessoal e assinatura)</t>
  </si>
  <si>
    <t>7ª</t>
  </si>
  <si>
    <t>8ª</t>
  </si>
  <si>
    <t>9ª</t>
  </si>
  <si>
    <t>10ª</t>
  </si>
  <si>
    <t>6º PASSO - Resumo das Alterações Propostas - Verificar se os valores alterados estão de acordo com o proposto (planilha automática, não é necessário preenchimento).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</si>
  <si>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Não é necessário imprimir páginas em branco;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</si>
  <si>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A ordem do Remanejamento deverá ser:  Capa + Resumo de Demostrativo de Gastos + Proposta de Relação de Itens + Resumo Alteração de Proposta</t>
    </r>
  </si>
  <si>
    <t>% Contratado</t>
  </si>
  <si>
    <t>% Proposto</t>
  </si>
  <si>
    <t>Período de Utilização dos Recursos:</t>
  </si>
  <si>
    <t>TOTAL APROVADO NOS PERÍODOS ANTERIORES</t>
  </si>
  <si>
    <r>
      <t xml:space="preserve">CONTRATO DE FINANCIAMENTO REEMBOLSÁVEL </t>
    </r>
    <r>
      <rPr>
        <sz val="10"/>
        <rFont val="Arial"/>
        <family val="2"/>
      </rPr>
      <t xml:space="preserve">- FORMULÁRIOS DE </t>
    </r>
    <r>
      <rPr>
        <b/>
        <sz val="10"/>
        <rFont val="Arial"/>
        <family val="2"/>
      </rPr>
      <t>REMANEJAMENTO FINANCEIRO</t>
    </r>
  </si>
  <si>
    <r>
      <t>2º PASSO - Preencha o orçamento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</si>
  <si>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</si>
  <si>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r>
      <t xml:space="preserve">3º PASSO - Caso seja necessário remanejamento de recursos de contrapartida, preencha os campos abaixos com o total previsto para cada elemento de despesa de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 xml:space="preserve"> do projeto, de acordo com a relação de itens atualizada. Caso contrário, passe para o próximo passo. </t>
    </r>
  </si>
  <si>
    <r>
      <t>Total do Projeto - Recursos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>:</t>
    </r>
  </si>
  <si>
    <t>CONTRATO DE FINANCIAMENTO REEMBOLSÁVEL</t>
  </si>
  <si>
    <t xml:space="preserve">Período de Comprovação:    </t>
  </si>
  <si>
    <t>QUADRO DE USOS E FONTES - ANEXO 1</t>
  </si>
  <si>
    <t>FORMULÁRIO DE REMANEJAMENTO FINANCEIRO</t>
  </si>
  <si>
    <t>RECURSOS FINEP</t>
  </si>
  <si>
    <t>RECURSOS CONTRAPARTIDA</t>
  </si>
  <si>
    <t>Contrato de Financiamento Reembolsável</t>
  </si>
  <si>
    <t>Período da Prestação de Contas:</t>
  </si>
  <si>
    <t>5º PASSO - Relação de Itens - Transcreva integralmente a relação de itens atualizada do projeto, fazendo as devidas alterações e indicando a situação de cada item (original, alterar, incluir ou excluir). Nesta relação deverá conter tanto recursos FINEP como Contrapartida.  OBS.: Quando a rubrica não for ALTERAR, colocar apenas  a palavra "original" e o valor total, não sendo necessária reescrevê-la.</t>
  </si>
  <si>
    <r>
      <t xml:space="preserve">CONTRATO REEMBOLSÁVEL - </t>
    </r>
    <r>
      <rPr>
        <i/>
        <sz val="12"/>
        <rFont val="Arial"/>
        <family val="2"/>
      </rPr>
      <t>FORMULÁRIOS DE</t>
    </r>
    <r>
      <rPr>
        <b/>
        <i/>
        <sz val="12"/>
        <rFont val="Arial"/>
        <family val="2"/>
      </rPr>
      <t xml:space="preserve"> REMANEJAMENTO FINANCEIRO</t>
    </r>
  </si>
  <si>
    <t>PROPOSTA DE NOVA RELAÇÃO DE ITENS - CONTRATO DE FINANCIAMENTO REEMBOLSÁVEL</t>
  </si>
  <si>
    <r>
      <t xml:space="preserve">ANEXO 2 - RECURSOS </t>
    </r>
    <r>
      <rPr>
        <b/>
        <sz val="12"/>
        <color indexed="10"/>
        <rFont val="Arial"/>
        <family val="2"/>
      </rPr>
      <t>FINEP</t>
    </r>
    <r>
      <rPr>
        <b/>
        <sz val="12"/>
        <color indexed="8"/>
        <rFont val="Arial"/>
        <family val="2"/>
      </rPr>
      <t xml:space="preserve"> E </t>
    </r>
    <r>
      <rPr>
        <b/>
        <sz val="12"/>
        <color indexed="10"/>
        <rFont val="Arial"/>
        <family val="2"/>
      </rPr>
      <t>CONTRAPARTIDA</t>
    </r>
  </si>
  <si>
    <r>
      <t xml:space="preserve">CONTRATO REEMBOLSÁVEL - </t>
    </r>
    <r>
      <rPr>
        <sz val="12"/>
        <color indexed="8"/>
        <rFont val="Arial"/>
        <family val="2"/>
      </rPr>
      <t>FORMULÁRIOS DE</t>
    </r>
    <r>
      <rPr>
        <b/>
        <sz val="12"/>
        <color indexed="8"/>
        <rFont val="Arial"/>
        <family val="2"/>
      </rPr>
      <t xml:space="preserve"> REMANEJAMENTO FINANCEIRO</t>
    </r>
  </si>
  <si>
    <r>
      <rPr>
        <sz val="12"/>
        <rFont val="Arial"/>
        <family val="2"/>
      </rPr>
      <t>ANEXO 3 -</t>
    </r>
    <r>
      <rPr>
        <sz val="12"/>
        <color indexed="4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RECURSOS FINEP E DE CONTRAPARTIDA</t>
    </r>
  </si>
  <si>
    <r>
      <t xml:space="preserve">7º PASSO - Imprima a capa do formulário e as demais folhas desta panilha (somente as preenchidas), colha a assinatura do Ordenador de Despesa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</si>
  <si>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t>xx/xx/xxxx a xx/xx/xxxx</t>
  </si>
  <si>
    <t>Versão: Fevereiro 2014</t>
  </si>
  <si>
    <t>Formulário de Remanejamento</t>
  </si>
  <si>
    <t xml:space="preserve"> ÁREA FINANCEIRA E DE CAPTAÇÃO - AFC</t>
  </si>
  <si>
    <t>DEPARTAMENTO DE PRESTAÇÃO DE CONTAS DE SUBVENÇÃO E CONTRATOS - DPC</t>
  </si>
  <si>
    <t>Alterar item</t>
  </si>
  <si>
    <t>Item original</t>
  </si>
  <si>
    <t>Incluir item</t>
  </si>
  <si>
    <t>Excluir item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</si>
  <si>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e remetido à Finep pelos Correios, para o endereço, Ventura Corporate Towers, Av. República do Chile, 330 Torre Oeste – 10º andar (Serviço de Protocolo) – Centro  20031-170 – Rio de Janeiro – RJ e também, encaminhado em versão eletrônica para o endereço de email do analista financeiro responsável pelo projeto.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</si>
</sst>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00&quot;.&quot;00&quot;.&quot;000&quot;.&quot;00"/>
    <numFmt numFmtId="189" formatCode="[$-416]dddd\,\ d&quot; de &quot;mmmm&quot; de &quot;yyyy"/>
    <numFmt numFmtId="190" formatCode="0000000"/>
    <numFmt numFmtId="191" formatCode="########"/>
    <numFmt numFmtId="192" formatCode="##########"/>
    <numFmt numFmtId="193" formatCode="&quot;R$&quot;\ #,##0.00"/>
    <numFmt numFmtId="194" formatCode="_-[$R$-416]\ * #,##0.00_-;\-[$R$-416]\ * #,##0.00_-;_-[$R$-416]\ * &quot;-&quot;??_-;_-@_-"/>
  </numFmts>
  <fonts count="9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57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26"/>
      <color indexed="10"/>
      <name val="Tahoma"/>
      <family val="2"/>
    </font>
    <font>
      <b/>
      <sz val="11"/>
      <name val="Tahoma"/>
      <family val="2"/>
    </font>
    <font>
      <b/>
      <u val="single"/>
      <sz val="20"/>
      <color indexed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8"/>
      <name val="Arial"/>
      <family val="2"/>
    </font>
    <font>
      <sz val="10"/>
      <name val="Webdings"/>
      <family val="1"/>
    </font>
    <font>
      <sz val="49"/>
      <name val="Arial"/>
      <family val="2"/>
    </font>
    <font>
      <sz val="47"/>
      <name val="Arial"/>
      <family val="2"/>
    </font>
    <font>
      <sz val="35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color indexed="56"/>
      <name val="Frutiger-Light"/>
      <family val="0"/>
    </font>
    <font>
      <b/>
      <sz val="12"/>
      <color indexed="8"/>
      <name val="Arial"/>
      <family val="2"/>
    </font>
    <font>
      <sz val="16"/>
      <color indexed="56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4"/>
      <color indexed="9"/>
      <name val="Calibri"/>
      <family val="0"/>
    </font>
    <font>
      <sz val="10"/>
      <color indexed="8"/>
      <name val="Webding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80" fillId="20" borderId="5" applyNumberFormat="0" applyAlignment="0" applyProtection="0"/>
    <xf numFmtId="16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2" fillId="32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justify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2" fillId="0" borderId="11" xfId="0" applyFont="1" applyBorder="1" applyAlignment="1" applyProtection="1">
      <alignment/>
      <protection locked="0"/>
    </xf>
    <xf numFmtId="184" fontId="14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71" fontId="12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32" borderId="0" xfId="0" applyFont="1" applyFill="1" applyBorder="1" applyAlignment="1">
      <alignment horizontal="justify" vertical="justify" wrapText="1"/>
    </xf>
    <xf numFmtId="0" fontId="2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84" fontId="14" fillId="0" borderId="0" xfId="0" applyNumberFormat="1" applyFont="1" applyBorder="1" applyAlignment="1" applyProtection="1">
      <alignment horizontal="center" wrapText="1"/>
      <protection locked="0"/>
    </xf>
    <xf numFmtId="184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 quotePrefix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171" fontId="12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0" fontId="14" fillId="32" borderId="15" xfId="0" applyFont="1" applyFill="1" applyBorder="1" applyAlignment="1" applyProtection="1">
      <alignment horizontal="center" vertical="center" wrapText="1"/>
      <protection locked="0"/>
    </xf>
    <xf numFmtId="171" fontId="12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0" fontId="14" fillId="35" borderId="17" xfId="0" applyFont="1" applyFill="1" applyBorder="1" applyAlignment="1" applyProtection="1">
      <alignment horizontal="center" vertical="center" wrapText="1"/>
      <protection locked="0"/>
    </xf>
    <xf numFmtId="0" fontId="14" fillId="35" borderId="18" xfId="0" applyFont="1" applyFill="1" applyBorder="1" applyAlignment="1" applyProtection="1">
      <alignment horizontal="center" vertical="center" wrapText="1"/>
      <protection locked="0"/>
    </xf>
    <xf numFmtId="0" fontId="14" fillId="35" borderId="19" xfId="0" applyFont="1" applyFill="1" applyBorder="1" applyAlignment="1" applyProtection="1">
      <alignment horizontal="center" vertical="center" wrapText="1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 locked="0"/>
    </xf>
    <xf numFmtId="0" fontId="14" fillId="35" borderId="21" xfId="0" applyFont="1" applyFill="1" applyBorder="1" applyAlignment="1" applyProtection="1">
      <alignment horizontal="center" vertical="center" wrapText="1"/>
      <protection locked="0"/>
    </xf>
    <xf numFmtId="0" fontId="14" fillId="35" borderId="22" xfId="0" applyFont="1" applyFill="1" applyBorder="1" applyAlignment="1" applyProtection="1">
      <alignment horizontal="center" vertical="center" wrapText="1"/>
      <protection locked="0"/>
    </xf>
    <xf numFmtId="0" fontId="14" fillId="32" borderId="20" xfId="0" applyFont="1" applyFill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0" fontId="14" fillId="33" borderId="0" xfId="0" applyFont="1" applyFill="1" applyAlignment="1">
      <alignment vertical="center" wrapText="1"/>
    </xf>
    <xf numFmtId="0" fontId="2" fillId="32" borderId="25" xfId="0" applyFont="1" applyFill="1" applyBorder="1" applyAlignment="1">
      <alignment horizontal="justify" vertical="justify" wrapText="1"/>
    </xf>
    <xf numFmtId="0" fontId="2" fillId="32" borderId="26" xfId="0" applyFont="1" applyFill="1" applyBorder="1" applyAlignment="1">
      <alignment horizontal="justify" vertical="justify" wrapText="1"/>
    </xf>
    <xf numFmtId="0" fontId="0" fillId="35" borderId="27" xfId="0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" fillId="0" borderId="0" xfId="0" applyFont="1" applyFill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2" fillId="32" borderId="24" xfId="0" applyFont="1" applyFill="1" applyBorder="1" applyAlignment="1">
      <alignment horizontal="justify" vertical="justify" wrapText="1"/>
    </xf>
    <xf numFmtId="0" fontId="2" fillId="32" borderId="35" xfId="0" applyFont="1" applyFill="1" applyBorder="1" applyAlignment="1">
      <alignment horizontal="justify" vertical="justify" wrapText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171" fontId="12" fillId="0" borderId="37" xfId="62" applyFont="1" applyFill="1" applyBorder="1" applyAlignment="1" applyProtection="1">
      <alignment wrapText="1"/>
      <protection/>
    </xf>
    <xf numFmtId="171" fontId="12" fillId="0" borderId="38" xfId="62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170" fontId="14" fillId="32" borderId="21" xfId="47" applyFont="1" applyFill="1" applyBorder="1" applyAlignment="1" applyProtection="1">
      <alignment wrapText="1"/>
      <protection/>
    </xf>
    <xf numFmtId="170" fontId="14" fillId="32" borderId="22" xfId="47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70" fontId="2" fillId="0" borderId="12" xfId="47" applyFont="1" applyFill="1" applyBorder="1" applyAlignment="1" applyProtection="1">
      <alignment horizontal="center"/>
      <protection locked="0"/>
    </xf>
    <xf numFmtId="0" fontId="14" fillId="33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 locked="0"/>
    </xf>
    <xf numFmtId="170" fontId="14" fillId="32" borderId="39" xfId="47" applyFont="1" applyFill="1" applyBorder="1" applyAlignment="1" applyProtection="1">
      <alignment wrapText="1"/>
      <protection/>
    </xf>
    <xf numFmtId="170" fontId="14" fillId="32" borderId="40" xfId="4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 locked="0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38" xfId="0" applyFont="1" applyFill="1" applyBorder="1" applyAlignment="1" applyProtection="1">
      <alignment horizontal="center" vertical="center" wrapText="1"/>
      <protection locked="0"/>
    </xf>
    <xf numFmtId="170" fontId="12" fillId="0" borderId="12" xfId="47" applyFont="1" applyBorder="1" applyAlignment="1" applyProtection="1">
      <alignment vertical="center" wrapText="1"/>
      <protection hidden="1"/>
    </xf>
    <xf numFmtId="170" fontId="12" fillId="0" borderId="38" xfId="47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locked="0"/>
    </xf>
    <xf numFmtId="170" fontId="12" fillId="0" borderId="14" xfId="47" applyFont="1" applyBorder="1" applyAlignment="1" applyProtection="1">
      <alignment vertical="center" wrapText="1"/>
      <protection hidden="1"/>
    </xf>
    <xf numFmtId="0" fontId="38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4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4" fontId="12" fillId="0" borderId="16" xfId="0" applyNumberFormat="1" applyFont="1" applyBorder="1" applyAlignment="1" applyProtection="1">
      <alignment/>
      <protection hidden="1"/>
    </xf>
    <xf numFmtId="194" fontId="12" fillId="0" borderId="37" xfId="0" applyNumberFormat="1" applyFont="1" applyBorder="1" applyAlignment="1" applyProtection="1">
      <alignment/>
      <protection hidden="1"/>
    </xf>
    <xf numFmtId="194" fontId="12" fillId="0" borderId="12" xfId="0" applyNumberFormat="1" applyFont="1" applyBorder="1" applyAlignment="1" applyProtection="1">
      <alignment/>
      <protection hidden="1"/>
    </xf>
    <xf numFmtId="194" fontId="12" fillId="0" borderId="38" xfId="0" applyNumberFormat="1" applyFont="1" applyBorder="1" applyAlignment="1" applyProtection="1">
      <alignment/>
      <protection hidden="1"/>
    </xf>
    <xf numFmtId="194" fontId="12" fillId="0" borderId="14" xfId="0" applyNumberFormat="1" applyFont="1" applyBorder="1" applyAlignment="1" applyProtection="1">
      <alignment/>
      <protection hidden="1"/>
    </xf>
    <xf numFmtId="194" fontId="12" fillId="0" borderId="41" xfId="0" applyNumberFormat="1" applyFont="1" applyBorder="1" applyAlignment="1" applyProtection="1">
      <alignment/>
      <protection hidden="1"/>
    </xf>
    <xf numFmtId="9" fontId="12" fillId="0" borderId="12" xfId="51" applyFont="1" applyBorder="1" applyAlignment="1" applyProtection="1">
      <alignment vertical="center" wrapText="1"/>
      <protection hidden="1"/>
    </xf>
    <xf numFmtId="9" fontId="12" fillId="0" borderId="42" xfId="51" applyFont="1" applyBorder="1" applyAlignment="1" applyProtection="1">
      <alignment vertical="center" wrapText="1"/>
      <protection hidden="1"/>
    </xf>
    <xf numFmtId="0" fontId="17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36" borderId="25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/>
      <protection/>
    </xf>
    <xf numFmtId="0" fontId="12" fillId="36" borderId="2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88" fillId="36" borderId="25" xfId="0" applyFont="1" applyFill="1" applyBorder="1" applyAlignment="1" applyProtection="1">
      <alignment/>
      <protection/>
    </xf>
    <xf numFmtId="0" fontId="89" fillId="36" borderId="0" xfId="0" applyFont="1" applyFill="1" applyBorder="1" applyAlignment="1" applyProtection="1">
      <alignment/>
      <protection/>
    </xf>
    <xf numFmtId="0" fontId="88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4" fontId="1" fillId="36" borderId="4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25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1" fillId="36" borderId="0" xfId="0" applyFont="1" applyFill="1" applyBorder="1" applyAlignment="1">
      <alignment/>
    </xf>
    <xf numFmtId="0" fontId="2" fillId="36" borderId="26" xfId="0" applyFont="1" applyFill="1" applyBorder="1" applyAlignment="1">
      <alignment horizontal="justify" vertical="justify" wrapText="1"/>
    </xf>
    <xf numFmtId="0" fontId="2" fillId="36" borderId="10" xfId="0" applyFont="1" applyFill="1" applyBorder="1" applyAlignment="1">
      <alignment horizontal="justify" vertical="justify" wrapText="1"/>
    </xf>
    <xf numFmtId="0" fontId="88" fillId="36" borderId="25" xfId="0" applyFont="1" applyFill="1" applyBorder="1" applyAlignment="1">
      <alignment horizontal="justify" vertical="justify" wrapText="1"/>
    </xf>
    <xf numFmtId="0" fontId="88" fillId="36" borderId="0" xfId="0" applyFont="1" applyFill="1" applyBorder="1" applyAlignment="1">
      <alignment horizontal="justify" vertical="justify" wrapText="1"/>
    </xf>
    <xf numFmtId="0" fontId="90" fillId="36" borderId="24" xfId="0" applyFont="1" applyFill="1" applyBorder="1" applyAlignment="1">
      <alignment/>
    </xf>
    <xf numFmtId="0" fontId="90" fillId="36" borderId="25" xfId="0" applyFont="1" applyFill="1" applyBorder="1" applyAlignment="1">
      <alignment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88" fillId="36" borderId="26" xfId="0" applyFont="1" applyFill="1" applyBorder="1" applyAlignment="1">
      <alignment horizontal="justify" vertical="justify" wrapText="1"/>
    </xf>
    <xf numFmtId="0" fontId="88" fillId="36" borderId="10" xfId="0" applyFont="1" applyFill="1" applyBorder="1" applyAlignment="1">
      <alignment horizontal="justify" vertical="justify" wrapText="1"/>
    </xf>
    <xf numFmtId="0" fontId="90" fillId="36" borderId="35" xfId="0" applyFont="1" applyFill="1" applyBorder="1" applyAlignment="1">
      <alignment/>
    </xf>
    <xf numFmtId="194" fontId="12" fillId="13" borderId="16" xfId="0" applyNumberFormat="1" applyFont="1" applyFill="1" applyBorder="1" applyAlignment="1" applyProtection="1">
      <alignment/>
      <protection locked="0"/>
    </xf>
    <xf numFmtId="194" fontId="12" fillId="13" borderId="12" xfId="0" applyNumberFormat="1" applyFont="1" applyFill="1" applyBorder="1" applyAlignment="1" applyProtection="1">
      <alignment/>
      <protection locked="0"/>
    </xf>
    <xf numFmtId="194" fontId="12" fillId="13" borderId="14" xfId="0" applyNumberFormat="1" applyFont="1" applyFill="1" applyBorder="1" applyAlignment="1" applyProtection="1">
      <alignment/>
      <protection locked="0"/>
    </xf>
    <xf numFmtId="0" fontId="89" fillId="36" borderId="15" xfId="0" applyFont="1" applyFill="1" applyBorder="1" applyAlignment="1" applyProtection="1">
      <alignment horizontal="center"/>
      <protection locked="0"/>
    </xf>
    <xf numFmtId="170" fontId="89" fillId="36" borderId="39" xfId="47" applyFont="1" applyFill="1" applyBorder="1" applyAlignment="1" applyProtection="1">
      <alignment/>
      <protection hidden="1"/>
    </xf>
    <xf numFmtId="170" fontId="89" fillId="36" borderId="39" xfId="47" applyFont="1" applyFill="1" applyBorder="1" applyAlignment="1" applyProtection="1">
      <alignment/>
      <protection/>
    </xf>
    <xf numFmtId="170" fontId="89" fillId="36" borderId="40" xfId="47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9" fillId="36" borderId="44" xfId="0" applyFont="1" applyFill="1" applyBorder="1" applyAlignment="1" applyProtection="1">
      <alignment horizontal="center"/>
      <protection locked="0"/>
    </xf>
    <xf numFmtId="0" fontId="0" fillId="36" borderId="45" xfId="0" applyFont="1" applyFill="1" applyBorder="1" applyAlignment="1">
      <alignment/>
    </xf>
    <xf numFmtId="0" fontId="2" fillId="36" borderId="24" xfId="0" applyFont="1" applyFill="1" applyBorder="1" applyAlignment="1">
      <alignment horizontal="justify" vertical="justify" wrapText="1"/>
    </xf>
    <xf numFmtId="0" fontId="2" fillId="36" borderId="35" xfId="0" applyFont="1" applyFill="1" applyBorder="1" applyAlignment="1">
      <alignment horizontal="justify" vertical="justify" wrapText="1"/>
    </xf>
    <xf numFmtId="0" fontId="2" fillId="36" borderId="33" xfId="0" applyFont="1" applyFill="1" applyBorder="1" applyAlignment="1">
      <alignment horizontal="justify" vertical="justify" wrapText="1"/>
    </xf>
    <xf numFmtId="0" fontId="2" fillId="36" borderId="34" xfId="0" applyFont="1" applyFill="1" applyBorder="1" applyAlignment="1">
      <alignment horizontal="justify" vertical="justify" wrapText="1"/>
    </xf>
    <xf numFmtId="0" fontId="2" fillId="36" borderId="36" xfId="0" applyFont="1" applyFill="1" applyBorder="1" applyAlignment="1">
      <alignment horizontal="justify" vertical="justify" wrapText="1"/>
    </xf>
    <xf numFmtId="0" fontId="0" fillId="36" borderId="46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51" xfId="0" applyFill="1" applyBorder="1" applyAlignment="1">
      <alignment/>
    </xf>
    <xf numFmtId="0" fontId="91" fillId="36" borderId="0" xfId="0" applyFont="1" applyFill="1" applyBorder="1" applyAlignment="1">
      <alignment vertical="justify" wrapText="1"/>
    </xf>
    <xf numFmtId="0" fontId="93" fillId="0" borderId="0" xfId="0" applyFont="1" applyAlignment="1" applyProtection="1">
      <alignment horizontal="center" wrapText="1"/>
      <protection/>
    </xf>
    <xf numFmtId="0" fontId="89" fillId="36" borderId="30" xfId="0" applyFont="1" applyFill="1" applyBorder="1" applyAlignment="1" applyProtection="1">
      <alignment vertical="center"/>
      <protection locked="0"/>
    </xf>
    <xf numFmtId="170" fontId="89" fillId="36" borderId="21" xfId="47" applyFont="1" applyFill="1" applyBorder="1" applyAlignment="1" applyProtection="1">
      <alignment horizontal="left" vertical="center" wrapText="1"/>
      <protection hidden="1"/>
    </xf>
    <xf numFmtId="9" fontId="89" fillId="36" borderId="52" xfId="51" applyFont="1" applyFill="1" applyBorder="1" applyAlignment="1" applyProtection="1">
      <alignment vertical="center" wrapText="1"/>
      <protection hidden="1"/>
    </xf>
    <xf numFmtId="170" fontId="89" fillId="36" borderId="31" xfId="47" applyFont="1" applyFill="1" applyBorder="1" applyAlignment="1" applyProtection="1">
      <alignment vertical="center" wrapText="1"/>
      <protection hidden="1"/>
    </xf>
    <xf numFmtId="170" fontId="89" fillId="36" borderId="53" xfId="47" applyFont="1" applyFill="1" applyBorder="1" applyAlignment="1" applyProtection="1">
      <alignment horizontal="left" vertical="center" wrapText="1"/>
      <protection hidden="1"/>
    </xf>
    <xf numFmtId="9" fontId="89" fillId="36" borderId="21" xfId="51" applyFont="1" applyFill="1" applyBorder="1" applyAlignment="1" applyProtection="1">
      <alignment vertical="center" wrapText="1"/>
      <protection hidden="1"/>
    </xf>
    <xf numFmtId="170" fontId="89" fillId="36" borderId="32" xfId="47" applyFont="1" applyFill="1" applyBorder="1" applyAlignment="1" applyProtection="1">
      <alignment vertical="center" wrapText="1"/>
      <protection hidden="1"/>
    </xf>
    <xf numFmtId="0" fontId="89" fillId="36" borderId="0" xfId="0" applyFont="1" applyFill="1" applyBorder="1" applyAlignment="1">
      <alignment horizontal="justify" vertical="justify" wrapText="1"/>
    </xf>
    <xf numFmtId="0" fontId="89" fillId="36" borderId="0" xfId="0" applyFont="1" applyFill="1" applyBorder="1" applyAlignment="1">
      <alignment vertical="justify" wrapText="1"/>
    </xf>
    <xf numFmtId="0" fontId="90" fillId="37" borderId="48" xfId="0" applyFont="1" applyFill="1" applyBorder="1" applyAlignment="1">
      <alignment/>
    </xf>
    <xf numFmtId="0" fontId="90" fillId="37" borderId="0" xfId="0" applyFont="1" applyFill="1" applyBorder="1" applyAlignment="1">
      <alignment/>
    </xf>
    <xf numFmtId="0" fontId="90" fillId="37" borderId="49" xfId="0" applyFont="1" applyFill="1" applyBorder="1" applyAlignment="1">
      <alignment/>
    </xf>
    <xf numFmtId="0" fontId="14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0" fillId="37" borderId="46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0" xfId="0" applyFill="1" applyAlignment="1">
      <alignment/>
    </xf>
    <xf numFmtId="0" fontId="0" fillId="37" borderId="4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0" xfId="0" applyFill="1" applyAlignment="1" applyProtection="1">
      <alignment/>
      <protection locked="0"/>
    </xf>
    <xf numFmtId="0" fontId="47" fillId="37" borderId="0" xfId="0" applyFont="1" applyFill="1" applyBorder="1" applyAlignment="1">
      <alignment/>
    </xf>
    <xf numFmtId="0" fontId="47" fillId="37" borderId="49" xfId="0" applyFont="1" applyFill="1" applyBorder="1" applyAlignment="1">
      <alignment/>
    </xf>
    <xf numFmtId="0" fontId="40" fillId="37" borderId="49" xfId="0" applyFont="1" applyFill="1" applyBorder="1" applyAlignment="1">
      <alignment vertical="center"/>
    </xf>
    <xf numFmtId="0" fontId="0" fillId="37" borderId="0" xfId="0" applyFill="1" applyAlignment="1" applyProtection="1">
      <alignment/>
      <protection hidden="1"/>
    </xf>
    <xf numFmtId="0" fontId="41" fillId="37" borderId="0" xfId="0" applyFont="1" applyFill="1" applyBorder="1" applyAlignment="1">
      <alignment vertical="center" wrapText="1"/>
    </xf>
    <xf numFmtId="0" fontId="41" fillId="37" borderId="49" xfId="0" applyFont="1" applyFill="1" applyBorder="1" applyAlignment="1">
      <alignment vertical="center" wrapText="1"/>
    </xf>
    <xf numFmtId="0" fontId="41" fillId="37" borderId="0" xfId="0" applyFont="1" applyFill="1" applyBorder="1" applyAlignment="1" applyProtection="1">
      <alignment vertical="center" wrapText="1"/>
      <protection hidden="1"/>
    </xf>
    <xf numFmtId="0" fontId="42" fillId="37" borderId="0" xfId="0" applyFont="1" applyFill="1" applyBorder="1" applyAlignment="1">
      <alignment vertical="center"/>
    </xf>
    <xf numFmtId="0" fontId="42" fillId="37" borderId="49" xfId="0" applyFont="1" applyFill="1" applyBorder="1" applyAlignment="1">
      <alignment vertical="center"/>
    </xf>
    <xf numFmtId="0" fontId="1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14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4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95" fillId="0" borderId="0" xfId="0" applyFont="1" applyAlignment="1" applyProtection="1">
      <alignment wrapText="1"/>
      <protection/>
    </xf>
    <xf numFmtId="0" fontId="93" fillId="0" borderId="0" xfId="0" applyFont="1" applyAlignment="1" applyProtection="1">
      <alignment wrapText="1"/>
      <protection/>
    </xf>
    <xf numFmtId="14" fontId="93" fillId="0" borderId="0" xfId="0" applyNumberFormat="1" applyFont="1" applyAlignment="1" applyProtection="1">
      <alignment wrapText="1"/>
      <protection/>
    </xf>
    <xf numFmtId="0" fontId="1" fillId="36" borderId="54" xfId="0" applyFont="1" applyFill="1" applyBorder="1" applyAlignment="1" applyProtection="1">
      <alignment wrapText="1"/>
      <protection hidden="1"/>
    </xf>
    <xf numFmtId="0" fontId="2" fillId="35" borderId="51" xfId="0" applyFont="1" applyFill="1" applyBorder="1" applyAlignment="1" applyProtection="1">
      <alignment horizontal="center" wrapText="1"/>
      <protection locked="0"/>
    </xf>
    <xf numFmtId="0" fontId="2" fillId="35" borderId="16" xfId="0" applyFont="1" applyFill="1" applyBorder="1" applyAlignment="1" applyProtection="1">
      <alignment horizontal="center" wrapText="1"/>
      <protection locked="0"/>
    </xf>
    <xf numFmtId="0" fontId="2" fillId="35" borderId="50" xfId="0" applyFont="1" applyFill="1" applyBorder="1" applyAlignment="1" applyProtection="1">
      <alignment horizontal="center" wrapText="1"/>
      <protection hidden="1"/>
    </xf>
    <xf numFmtId="0" fontId="0" fillId="0" borderId="54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1" fontId="0" fillId="0" borderId="12" xfId="0" applyNumberFormat="1" applyFont="1" applyBorder="1" applyAlignment="1" applyProtection="1">
      <alignment wrapText="1"/>
      <protection locked="0"/>
    </xf>
    <xf numFmtId="170" fontId="0" fillId="0" borderId="12" xfId="47" applyFont="1" applyBorder="1" applyAlignment="1" applyProtection="1">
      <alignment wrapText="1"/>
      <protection locked="0"/>
    </xf>
    <xf numFmtId="170" fontId="0" fillId="0" borderId="42" xfId="47" applyFont="1" applyBorder="1" applyAlignment="1" applyProtection="1">
      <alignment wrapText="1"/>
      <protection hidden="1"/>
    </xf>
    <xf numFmtId="0" fontId="90" fillId="0" borderId="12" xfId="0" applyFont="1" applyBorder="1" applyAlignment="1" applyProtection="1">
      <alignment wrapText="1"/>
      <protection locked="0"/>
    </xf>
    <xf numFmtId="170" fontId="88" fillId="36" borderId="12" xfId="47" applyFont="1" applyFill="1" applyBorder="1" applyAlignment="1" applyProtection="1">
      <alignment horizontal="center" wrapText="1"/>
      <protection hidden="1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hidden="1"/>
    </xf>
    <xf numFmtId="0" fontId="92" fillId="36" borderId="54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47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170" fontId="0" fillId="0" borderId="14" xfId="47" applyFont="1" applyBorder="1" applyAlignment="1" applyProtection="1">
      <alignment wrapText="1"/>
      <protection locked="0"/>
    </xf>
    <xf numFmtId="170" fontId="0" fillId="0" borderId="46" xfId="47" applyFont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170" fontId="2" fillId="0" borderId="0" xfId="47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184" fontId="2" fillId="33" borderId="0" xfId="0" applyNumberFormat="1" applyFont="1" applyFill="1" applyBorder="1" applyAlignment="1" applyProtection="1">
      <alignment horizontal="center" wrapText="1"/>
      <protection hidden="1"/>
    </xf>
    <xf numFmtId="192" fontId="2" fillId="35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 wrapText="1"/>
      <protection/>
    </xf>
    <xf numFmtId="188" fontId="0" fillId="0" borderId="12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Font="1" applyFill="1" applyBorder="1" applyAlignment="1" applyProtection="1">
      <alignment horizontal="left"/>
      <protection locked="0"/>
    </xf>
    <xf numFmtId="0" fontId="90" fillId="36" borderId="25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49" xfId="0" applyFont="1" applyFill="1" applyBorder="1" applyAlignment="1" applyProtection="1">
      <alignment horizontal="left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36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0" xfId="0" applyFont="1" applyAlignment="1" applyProtection="1">
      <alignment horizontal="left" wrapText="1"/>
      <protection locked="0"/>
    </xf>
    <xf numFmtId="170" fontId="2" fillId="37" borderId="42" xfId="47" applyFont="1" applyFill="1" applyBorder="1" applyAlignment="1" applyProtection="1">
      <alignment horizontal="center"/>
      <protection/>
    </xf>
    <xf numFmtId="170" fontId="2" fillId="37" borderId="54" xfId="47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2" fillId="36" borderId="55" xfId="0" applyFont="1" applyFill="1" applyBorder="1" applyAlignment="1" applyProtection="1">
      <alignment horizontal="left" vertical="center" wrapText="1"/>
      <protection/>
    </xf>
    <xf numFmtId="0" fontId="2" fillId="36" borderId="43" xfId="0" applyFont="1" applyFill="1" applyBorder="1" applyAlignment="1" applyProtection="1">
      <alignment horizontal="left" vertical="center" wrapText="1"/>
      <protection/>
    </xf>
    <xf numFmtId="0" fontId="2" fillId="36" borderId="25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89" fillId="36" borderId="55" xfId="0" applyFont="1" applyFill="1" applyBorder="1" applyAlignment="1">
      <alignment horizontal="center" vertical="justify" wrapText="1"/>
    </xf>
    <xf numFmtId="0" fontId="89" fillId="36" borderId="43" xfId="0" applyFont="1" applyFill="1" applyBorder="1" applyAlignment="1">
      <alignment horizontal="center" vertical="justify" wrapText="1"/>
    </xf>
    <xf numFmtId="0" fontId="89" fillId="36" borderId="45" xfId="0" applyFont="1" applyFill="1" applyBorder="1" applyAlignment="1">
      <alignment horizontal="center" vertical="justify" wrapText="1"/>
    </xf>
    <xf numFmtId="0" fontId="89" fillId="36" borderId="25" xfId="0" applyFont="1" applyFill="1" applyBorder="1" applyAlignment="1">
      <alignment horizontal="center" vertical="justify" wrapText="1"/>
    </xf>
    <xf numFmtId="0" fontId="89" fillId="36" borderId="0" xfId="0" applyFont="1" applyFill="1" applyBorder="1" applyAlignment="1">
      <alignment horizontal="center" vertical="justify" wrapText="1"/>
    </xf>
    <xf numFmtId="0" fontId="89" fillId="36" borderId="24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22" fillId="32" borderId="0" xfId="0" applyFont="1" applyFill="1" applyBorder="1" applyAlignment="1">
      <alignment horizontal="center" vertical="justify" wrapText="1"/>
    </xf>
    <xf numFmtId="0" fontId="14" fillId="32" borderId="55" xfId="0" applyFont="1" applyFill="1" applyBorder="1" applyAlignment="1">
      <alignment horizontal="left" vertical="justify" wrapText="1"/>
    </xf>
    <xf numFmtId="0" fontId="14" fillId="32" borderId="43" xfId="0" applyFont="1" applyFill="1" applyBorder="1" applyAlignment="1">
      <alignment horizontal="left" vertical="justify" wrapText="1"/>
    </xf>
    <xf numFmtId="0" fontId="14" fillId="32" borderId="45" xfId="0" applyFont="1" applyFill="1" applyBorder="1" applyAlignment="1">
      <alignment horizontal="left" vertical="justify" wrapText="1"/>
    </xf>
    <xf numFmtId="0" fontId="14" fillId="32" borderId="25" xfId="0" applyFont="1" applyFill="1" applyBorder="1" applyAlignment="1">
      <alignment horizontal="left" vertical="justify" wrapText="1"/>
    </xf>
    <xf numFmtId="0" fontId="14" fillId="32" borderId="0" xfId="0" applyFont="1" applyFill="1" applyBorder="1" applyAlignment="1">
      <alignment horizontal="left" vertical="justify" wrapText="1"/>
    </xf>
    <xf numFmtId="0" fontId="14" fillId="32" borderId="24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89" fillId="36" borderId="55" xfId="0" applyFont="1" applyFill="1" applyBorder="1" applyAlignment="1">
      <alignment horizontal="justify" vertical="justify" wrapText="1"/>
    </xf>
    <xf numFmtId="0" fontId="89" fillId="36" borderId="43" xfId="0" applyFont="1" applyFill="1" applyBorder="1" applyAlignment="1">
      <alignment horizontal="justify" vertical="justify" wrapText="1"/>
    </xf>
    <xf numFmtId="0" fontId="89" fillId="36" borderId="25" xfId="0" applyFont="1" applyFill="1" applyBorder="1" applyAlignment="1">
      <alignment horizontal="justify" vertical="justify" wrapText="1"/>
    </xf>
    <xf numFmtId="0" fontId="89" fillId="36" borderId="0" xfId="0" applyFont="1" applyFill="1" applyBorder="1" applyAlignment="1">
      <alignment horizontal="justify" vertical="justify" wrapText="1"/>
    </xf>
    <xf numFmtId="0" fontId="88" fillId="36" borderId="55" xfId="0" applyFont="1" applyFill="1" applyBorder="1" applyAlignment="1">
      <alignment horizontal="left" vertical="justify" wrapText="1"/>
    </xf>
    <xf numFmtId="0" fontId="88" fillId="36" borderId="43" xfId="0" applyFont="1" applyFill="1" applyBorder="1" applyAlignment="1">
      <alignment horizontal="left" vertical="justify" wrapText="1"/>
    </xf>
    <xf numFmtId="0" fontId="88" fillId="36" borderId="25" xfId="0" applyFont="1" applyFill="1" applyBorder="1" applyAlignment="1">
      <alignment horizontal="left" vertical="justify" wrapText="1"/>
    </xf>
    <xf numFmtId="0" fontId="88" fillId="36" borderId="0" xfId="0" applyFont="1" applyFill="1" applyBorder="1" applyAlignment="1">
      <alignment horizontal="left" vertical="justify" wrapText="1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9" fillId="36" borderId="17" xfId="0" applyFont="1" applyFill="1" applyBorder="1" applyAlignment="1" applyProtection="1">
      <alignment horizontal="center" vertical="center"/>
      <protection locked="0"/>
    </xf>
    <xf numFmtId="0" fontId="89" fillId="36" borderId="20" xfId="0" applyFont="1" applyFill="1" applyBorder="1" applyAlignment="1" applyProtection="1">
      <alignment horizontal="center" vertical="center"/>
      <protection locked="0"/>
    </xf>
    <xf numFmtId="0" fontId="89" fillId="36" borderId="18" xfId="0" applyFont="1" applyFill="1" applyBorder="1" applyAlignment="1" applyProtection="1">
      <alignment horizontal="center" vertical="center" wrapText="1"/>
      <protection locked="0"/>
    </xf>
    <xf numFmtId="0" fontId="89" fillId="36" borderId="21" xfId="0" applyFont="1" applyFill="1" applyBorder="1" applyAlignment="1" applyProtection="1">
      <alignment horizontal="center" vertical="center"/>
      <protection locked="0"/>
    </xf>
    <xf numFmtId="0" fontId="19" fillId="38" borderId="19" xfId="0" applyFont="1" applyFill="1" applyBorder="1" applyAlignment="1" applyProtection="1">
      <alignment horizontal="center" vertical="center" wrapText="1"/>
      <protection locked="0"/>
    </xf>
    <xf numFmtId="0" fontId="19" fillId="38" borderId="22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2" fillId="10" borderId="56" xfId="0" applyFont="1" applyFill="1" applyBorder="1" applyAlignment="1" applyProtection="1">
      <alignment horizontal="center" vertical="center" wrapText="1"/>
      <protection/>
    </xf>
    <xf numFmtId="0" fontId="2" fillId="10" borderId="57" xfId="0" applyFont="1" applyFill="1" applyBorder="1" applyAlignment="1" applyProtection="1">
      <alignment horizontal="center" vertical="center" wrapText="1"/>
      <protection/>
    </xf>
    <xf numFmtId="0" fontId="2" fillId="10" borderId="58" xfId="0" applyFont="1" applyFill="1" applyBorder="1" applyAlignment="1" applyProtection="1">
      <alignment horizontal="center" vertical="center" wrapText="1"/>
      <protection/>
    </xf>
    <xf numFmtId="0" fontId="2" fillId="10" borderId="25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Border="1" applyAlignment="1" applyProtection="1">
      <alignment horizontal="center" vertical="center" wrapText="1"/>
      <protection/>
    </xf>
    <xf numFmtId="0" fontId="2" fillId="10" borderId="24" xfId="0" applyFont="1" applyFill="1" applyBorder="1" applyAlignment="1" applyProtection="1">
      <alignment horizontal="center" vertical="center" wrapText="1"/>
      <protection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34" xfId="0" applyFont="1" applyFill="1" applyBorder="1" applyAlignment="1" applyProtection="1">
      <alignment horizontal="center" vertical="center" wrapText="1"/>
      <protection/>
    </xf>
    <xf numFmtId="0" fontId="2" fillId="10" borderId="36" xfId="0" applyFont="1" applyFill="1" applyBorder="1" applyAlignment="1" applyProtection="1">
      <alignment horizontal="center" vertical="center" wrapText="1"/>
      <protection/>
    </xf>
    <xf numFmtId="0" fontId="88" fillId="36" borderId="42" xfId="0" applyNumberFormat="1" applyFont="1" applyFill="1" applyBorder="1" applyAlignment="1" applyProtection="1">
      <alignment horizontal="center" wrapText="1"/>
      <protection locked="0"/>
    </xf>
    <xf numFmtId="0" fontId="88" fillId="36" borderId="59" xfId="0" applyNumberFormat="1" applyFont="1" applyFill="1" applyBorder="1" applyAlignment="1" applyProtection="1">
      <alignment horizontal="center" wrapText="1"/>
      <protection locked="0"/>
    </xf>
    <xf numFmtId="0" fontId="88" fillId="36" borderId="54" xfId="0" applyNumberFormat="1" applyFont="1" applyFill="1" applyBorder="1" applyAlignment="1" applyProtection="1">
      <alignment horizontal="center" wrapText="1"/>
      <protection locked="0"/>
    </xf>
    <xf numFmtId="0" fontId="92" fillId="36" borderId="42" xfId="0" applyFont="1" applyFill="1" applyBorder="1" applyAlignment="1" applyProtection="1">
      <alignment horizontal="center" wrapText="1"/>
      <protection/>
    </xf>
    <xf numFmtId="0" fontId="92" fillId="36" borderId="59" xfId="0" applyFont="1" applyFill="1" applyBorder="1" applyAlignment="1" applyProtection="1">
      <alignment horizontal="center" wrapText="1"/>
      <protection/>
    </xf>
    <xf numFmtId="170" fontId="22" fillId="0" borderId="44" xfId="47" applyFont="1" applyBorder="1" applyAlignment="1" applyProtection="1">
      <alignment horizontal="center" vertical="center" wrapText="1"/>
      <protection/>
    </xf>
    <xf numFmtId="170" fontId="22" fillId="0" borderId="60" xfId="47" applyFont="1" applyBorder="1" applyAlignment="1" applyProtection="1">
      <alignment horizontal="center" vertical="center" wrapText="1"/>
      <protection/>
    </xf>
    <xf numFmtId="170" fontId="22" fillId="0" borderId="61" xfId="47" applyFont="1" applyBorder="1" applyAlignment="1" applyProtection="1">
      <alignment horizontal="center" vertical="center" wrapText="1"/>
      <protection/>
    </xf>
    <xf numFmtId="0" fontId="95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95" fillId="0" borderId="0" xfId="0" applyFont="1" applyAlignment="1" applyProtection="1">
      <alignment horizontal="center" wrapText="1"/>
      <protection/>
    </xf>
    <xf numFmtId="0" fontId="93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89" fillId="36" borderId="17" xfId="0" applyFont="1" applyFill="1" applyBorder="1" applyAlignment="1" applyProtection="1">
      <alignment horizontal="center" vertical="center" wrapText="1"/>
      <protection locked="0"/>
    </xf>
    <xf numFmtId="0" fontId="89" fillId="36" borderId="62" xfId="0" applyFont="1" applyFill="1" applyBorder="1" applyAlignment="1" applyProtection="1">
      <alignment horizontal="center" vertical="center" wrapText="1"/>
      <protection locked="0"/>
    </xf>
    <xf numFmtId="0" fontId="89" fillId="36" borderId="1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4" fillId="32" borderId="17" xfId="0" applyFont="1" applyFill="1" applyBorder="1" applyAlignment="1" applyProtection="1">
      <alignment horizontal="center" vertical="center" wrapText="1"/>
      <protection locked="0"/>
    </xf>
    <xf numFmtId="0" fontId="14" fillId="32" borderId="63" xfId="0" applyFont="1" applyFill="1" applyBorder="1" applyAlignment="1" applyProtection="1">
      <alignment horizontal="center" vertical="center" wrapText="1"/>
      <protection locked="0"/>
    </xf>
    <xf numFmtId="0" fontId="14" fillId="35" borderId="64" xfId="0" applyFont="1" applyFill="1" applyBorder="1" applyAlignment="1" applyProtection="1">
      <alignment horizontal="center" vertical="center" wrapText="1"/>
      <protection locked="0"/>
    </xf>
    <xf numFmtId="0" fontId="14" fillId="35" borderId="6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4" fillId="32" borderId="57" xfId="0" applyFont="1" applyFill="1" applyBorder="1" applyAlignment="1" applyProtection="1">
      <alignment horizontal="center" vertical="center" wrapText="1"/>
      <protection locked="0"/>
    </xf>
    <xf numFmtId="0" fontId="14" fillId="32" borderId="5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14" fillId="0" borderId="0" xfId="0" applyNumberFormat="1" applyFont="1" applyAlignment="1" applyProtection="1">
      <alignment horizontal="left" wrapText="1"/>
      <protection/>
    </xf>
    <xf numFmtId="0" fontId="45" fillId="37" borderId="0" xfId="0" applyFont="1" applyFill="1" applyBorder="1" applyAlignment="1">
      <alignment horizontal="right"/>
    </xf>
    <xf numFmtId="0" fontId="45" fillId="37" borderId="49" xfId="0" applyFont="1" applyFill="1" applyBorder="1" applyAlignment="1">
      <alignment horizontal="right"/>
    </xf>
    <xf numFmtId="0" fontId="41" fillId="37" borderId="0" xfId="0" applyFont="1" applyFill="1" applyBorder="1" applyAlignment="1">
      <alignment horizontal="center" vertical="center" wrapText="1"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2" fillId="37" borderId="0" xfId="0" applyFont="1" applyFill="1" applyAlignment="1" applyProtection="1">
      <alignment horizontal="center"/>
      <protection hidden="1"/>
    </xf>
    <xf numFmtId="14" fontId="0" fillId="37" borderId="0" xfId="0" applyNumberFormat="1" applyFill="1" applyBorder="1" applyAlignment="1">
      <alignment horizontal="center"/>
    </xf>
    <xf numFmtId="0" fontId="0" fillId="39" borderId="0" xfId="0" applyFill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como_obter_financiamento/formularios_e_manuais.asp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 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 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6&#186;PASSO'!A1" /><Relationship Id="rId6" Type="http://schemas.openxmlformats.org/officeDocument/2006/relationships/hyperlink" Target="#'6&#186;PASSO'!A1" /><Relationship Id="rId7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4A_Cronograma'!A1" /><Relationship Id="rId3" Type="http://schemas.openxmlformats.org/officeDocument/2006/relationships/hyperlink" Target="#'Anexo 4A_Cronograma'!A1" /><Relationship Id="rId4" Type="http://schemas.openxmlformats.org/officeDocument/2006/relationships/hyperlink" Target="#'Anexo 4B_Cronograma'!A1" /><Relationship Id="rId5" Type="http://schemas.openxmlformats.org/officeDocument/2006/relationships/hyperlink" Target="#'Anexo 4B_Cronograma'!A1" /><Relationship Id="rId6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hyperlink" Target="#'8&#186;PASSO'!A1" /><Relationship Id="rId3" Type="http://schemas.openxmlformats.org/officeDocument/2006/relationships/image" Target="../media/image2.png" /><Relationship Id="rId4" Type="http://schemas.openxmlformats.org/officeDocument/2006/relationships/hyperlink" Target="#'Anexo 3A_Altera&#231;&#245;es'!A1" /><Relationship Id="rId5" Type="http://schemas.openxmlformats.org/officeDocument/2006/relationships/hyperlink" Target="#'Anexo 3A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7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28575</xdr:rowOff>
    </xdr:from>
    <xdr:to>
      <xdr:col>8</xdr:col>
      <xdr:colOff>323850</xdr:colOff>
      <xdr:row>21</xdr:row>
      <xdr:rowOff>85725</xdr:rowOff>
    </xdr:to>
    <xdr:sp>
      <xdr:nvSpPr>
        <xdr:cNvPr id="9" name="AutoShape 20"/>
        <xdr:cNvSpPr>
          <a:spLocks/>
        </xdr:cNvSpPr>
      </xdr:nvSpPr>
      <xdr:spPr>
        <a:xfrm>
          <a:off x="4010025" y="3171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66675</xdr:rowOff>
    </xdr:from>
    <xdr:to>
      <xdr:col>8</xdr:col>
      <xdr:colOff>238125</xdr:colOff>
      <xdr:row>20</xdr:row>
      <xdr:rowOff>76200</xdr:rowOff>
    </xdr:to>
    <xdr:sp>
      <xdr:nvSpPr>
        <xdr:cNvPr id="10" name="AutoShape 21">
          <a:hlinkClick r:id="rId1"/>
        </xdr:cNvPr>
        <xdr:cNvSpPr>
          <a:spLocks/>
        </xdr:cNvSpPr>
      </xdr:nvSpPr>
      <xdr:spPr>
        <a:xfrm>
          <a:off x="4105275" y="33718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15</xdr:row>
      <xdr:rowOff>85725</xdr:rowOff>
    </xdr:from>
    <xdr:to>
      <xdr:col>21</xdr:col>
      <xdr:colOff>514350</xdr:colOff>
      <xdr:row>19</xdr:row>
      <xdr:rowOff>28575</xdr:rowOff>
    </xdr:to>
    <xdr:sp>
      <xdr:nvSpPr>
        <xdr:cNvPr id="11" name="AutoShape 119">
          <a:hlinkClick r:id="rId2"/>
        </xdr:cNvPr>
        <xdr:cNvSpPr>
          <a:spLocks/>
        </xdr:cNvSpPr>
      </xdr:nvSpPr>
      <xdr:spPr>
        <a:xfrm>
          <a:off x="11134725" y="2733675"/>
          <a:ext cx="1552575" cy="60007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2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244</xdr:row>
      <xdr:rowOff>133350</xdr:rowOff>
    </xdr:from>
    <xdr:to>
      <xdr:col>6</xdr:col>
      <xdr:colOff>790575</xdr:colOff>
      <xdr:row>256</xdr:row>
      <xdr:rowOff>114300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024312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4</xdr:row>
      <xdr:rowOff>85725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26</xdr:row>
      <xdr:rowOff>95250</xdr:rowOff>
    </xdr:from>
    <xdr:to>
      <xdr:col>2</xdr:col>
      <xdr:colOff>123825</xdr:colOff>
      <xdr:row>30</xdr:row>
      <xdr:rowOff>133350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296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1485900</xdr:colOff>
      <xdr:row>4</xdr:row>
      <xdr:rowOff>76200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2047875</xdr:colOff>
      <xdr:row>29</xdr:row>
      <xdr:rowOff>57150</xdr:rowOff>
    </xdr:from>
    <xdr:to>
      <xdr:col>0</xdr:col>
      <xdr:colOff>2886075</xdr:colOff>
      <xdr:row>34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172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2114550</xdr:colOff>
      <xdr:row>4</xdr:row>
      <xdr:rowOff>161925</xdr:rowOff>
    </xdr:to>
    <xdr:pic>
      <xdr:nvPicPr>
        <xdr:cNvPr id="2" name="Picture 45" descr="D:\Users\lsouza\Desktop\Logo FINEP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76200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30</xdr:row>
      <xdr:rowOff>142875</xdr:rowOff>
    </xdr:from>
    <xdr:to>
      <xdr:col>1</xdr:col>
      <xdr:colOff>1962150</xdr:colOff>
      <xdr:row>34</xdr:row>
      <xdr:rowOff>142875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99135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2390775</xdr:colOff>
      <xdr:row>5</xdr:row>
      <xdr:rowOff>19050</xdr:rowOff>
    </xdr:to>
    <xdr:pic>
      <xdr:nvPicPr>
        <xdr:cNvPr id="1" name="Picture 8" descr="D:\Users\lsouza\Desktop\Logo FINEP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28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753350" y="3886200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848600" y="4067175"/>
          <a:ext cx="371475" cy="171450"/>
        </a:xfrm>
        <a:prstGeom prst="rightArrow">
          <a:avLst>
            <a:gd name="adj" fmla="val 3787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9</xdr:col>
      <xdr:colOff>533400</xdr:colOff>
      <xdr:row>5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775"/>
          <a:ext cx="577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400050</xdr:colOff>
      <xdr:row>19</xdr:row>
      <xdr:rowOff>95250</xdr:rowOff>
    </xdr:to>
    <xdr:sp>
      <xdr:nvSpPr>
        <xdr:cNvPr id="1" name="AutoShape 33"/>
        <xdr:cNvSpPr>
          <a:spLocks/>
        </xdr:cNvSpPr>
      </xdr:nvSpPr>
      <xdr:spPr>
        <a:xfrm>
          <a:off x="7305675" y="2781300"/>
          <a:ext cx="609600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19050</xdr:rowOff>
    </xdr:from>
    <xdr:to>
      <xdr:col>10</xdr:col>
      <xdr:colOff>295275</xdr:colOff>
      <xdr:row>18</xdr:row>
      <xdr:rowOff>47625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429500" y="2962275"/>
          <a:ext cx="381000" cy="190500"/>
        </a:xfrm>
        <a:prstGeom prst="rightArrow">
          <a:avLst>
            <a:gd name="adj" fmla="val 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381000</xdr:colOff>
      <xdr:row>24</xdr:row>
      <xdr:rowOff>142875</xdr:rowOff>
    </xdr:to>
    <xdr:sp>
      <xdr:nvSpPr>
        <xdr:cNvPr id="3" name="AutoShape 35"/>
        <xdr:cNvSpPr>
          <a:spLocks/>
        </xdr:cNvSpPr>
      </xdr:nvSpPr>
      <xdr:spPr>
        <a:xfrm>
          <a:off x="7315200" y="3724275"/>
          <a:ext cx="581025" cy="6096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104775</xdr:rowOff>
    </xdr:from>
    <xdr:to>
      <xdr:col>10</xdr:col>
      <xdr:colOff>295275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400925" y="3914775"/>
          <a:ext cx="409575" cy="219075"/>
        </a:xfrm>
        <a:prstGeom prst="rightArrow">
          <a:avLst>
            <a:gd name="adj" fmla="val 2102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323850</xdr:colOff>
      <xdr:row>19</xdr:row>
      <xdr:rowOff>57150</xdr:rowOff>
    </xdr:to>
    <xdr:sp>
      <xdr:nvSpPr>
        <xdr:cNvPr id="1" name="AutoShape 33"/>
        <xdr:cNvSpPr>
          <a:spLocks/>
        </xdr:cNvSpPr>
      </xdr:nvSpPr>
      <xdr:spPr>
        <a:xfrm>
          <a:off x="7058025" y="27622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17</xdr:row>
      <xdr:rowOff>19050</xdr:rowOff>
    </xdr:from>
    <xdr:to>
      <xdr:col>10</xdr:col>
      <xdr:colOff>238125</xdr:colOff>
      <xdr:row>18</xdr:row>
      <xdr:rowOff>28575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53275" y="29432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333375</xdr:colOff>
      <xdr:row>25</xdr:row>
      <xdr:rowOff>0</xdr:rowOff>
    </xdr:to>
    <xdr:sp>
      <xdr:nvSpPr>
        <xdr:cNvPr id="3" name="AutoShape 35"/>
        <xdr:cNvSpPr>
          <a:spLocks/>
        </xdr:cNvSpPr>
      </xdr:nvSpPr>
      <xdr:spPr>
        <a:xfrm>
          <a:off x="7067550" y="36766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123825</xdr:rowOff>
    </xdr:from>
    <xdr:to>
      <xdr:col>10</xdr:col>
      <xdr:colOff>228600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8576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438150</xdr:colOff>
      <xdr:row>12</xdr:row>
      <xdr:rowOff>38100</xdr:rowOff>
    </xdr:from>
    <xdr:to>
      <xdr:col>9</xdr:col>
      <xdr:colOff>485775</xdr:colOff>
      <xdr:row>13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5717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12</xdr:row>
      <xdr:rowOff>66675</xdr:rowOff>
    </xdr:from>
    <xdr:to>
      <xdr:col>4</xdr:col>
      <xdr:colOff>590550</xdr:colOff>
      <xdr:row>13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003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17</xdr:row>
      <xdr:rowOff>114300</xdr:rowOff>
    </xdr:from>
    <xdr:to>
      <xdr:col>7</xdr:col>
      <xdr:colOff>600075</xdr:colOff>
      <xdr:row>21</xdr:row>
      <xdr:rowOff>9525</xdr:rowOff>
    </xdr:to>
    <xdr:sp>
      <xdr:nvSpPr>
        <xdr:cNvPr id="13" name="AutoShape 24"/>
        <xdr:cNvSpPr>
          <a:spLocks/>
        </xdr:cNvSpPr>
      </xdr:nvSpPr>
      <xdr:spPr>
        <a:xfrm>
          <a:off x="3914775" y="43243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533400</xdr:colOff>
      <xdr:row>20</xdr:row>
      <xdr:rowOff>0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29075" y="452437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104775</xdr:rowOff>
    </xdr:from>
    <xdr:to>
      <xdr:col>5</xdr:col>
      <xdr:colOff>333375</xdr:colOff>
      <xdr:row>21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2428875" y="4314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123825</xdr:rowOff>
    </xdr:from>
    <xdr:to>
      <xdr:col>5</xdr:col>
      <xdr:colOff>228600</xdr:colOff>
      <xdr:row>19</xdr:row>
      <xdr:rowOff>133350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514600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152400</xdr:rowOff>
    </xdr:from>
    <xdr:to>
      <xdr:col>4</xdr:col>
      <xdr:colOff>295275</xdr:colOff>
      <xdr:row>24</xdr:row>
      <xdr:rowOff>76200</xdr:rowOff>
    </xdr:to>
    <xdr:sp>
      <xdr:nvSpPr>
        <xdr:cNvPr id="11" name="AutoShape 22"/>
        <xdr:cNvSpPr>
          <a:spLocks/>
        </xdr:cNvSpPr>
      </xdr:nvSpPr>
      <xdr:spPr>
        <a:xfrm>
          <a:off x="1781175" y="428625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38100</xdr:rowOff>
    </xdr:from>
    <xdr:to>
      <xdr:col>4</xdr:col>
      <xdr:colOff>200025</xdr:colOff>
      <xdr:row>23</xdr:row>
      <xdr:rowOff>47625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523875</xdr:colOff>
      <xdr:row>11</xdr:row>
      <xdr:rowOff>133350</xdr:rowOff>
    </xdr:from>
    <xdr:to>
      <xdr:col>5</xdr:col>
      <xdr:colOff>571500</xdr:colOff>
      <xdr:row>14</xdr:row>
      <xdr:rowOff>142875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6384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20</xdr:row>
      <xdr:rowOff>133350</xdr:rowOff>
    </xdr:from>
    <xdr:to>
      <xdr:col>7</xdr:col>
      <xdr:colOff>542925</xdr:colOff>
      <xdr:row>24</xdr:row>
      <xdr:rowOff>66675</xdr:rowOff>
    </xdr:to>
    <xdr:grpSp>
      <xdr:nvGrpSpPr>
        <xdr:cNvPr id="14" name="Group 138"/>
        <xdr:cNvGrpSpPr>
          <a:grpSpLocks/>
        </xdr:cNvGrpSpPr>
      </xdr:nvGrpSpPr>
      <xdr:grpSpPr>
        <a:xfrm>
          <a:off x="3829050" y="4267200"/>
          <a:ext cx="590550" cy="581025"/>
          <a:chOff x="353" y="395"/>
          <a:chExt cx="59" cy="57"/>
        </a:xfrm>
        <a:solidFill>
          <a:srgbClr val="FFFFFF"/>
        </a:solidFill>
      </xdr:grpSpPr>
      <xdr:sp>
        <xdr:nvSpPr>
          <xdr:cNvPr id="15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>
            <a:hlinkClick r:id="rId5"/>
          </xdr:cNvPr>
          <xdr:cNvSpPr>
            <a:spLocks/>
          </xdr:cNvSpPr>
        </xdr:nvSpPr>
        <xdr:spPr>
          <a:xfrm>
            <a:off x="366" y="413"/>
            <a:ext cx="40" cy="21"/>
          </a:xfrm>
          <a:prstGeom prst="rightArrow">
            <a:avLst>
              <a:gd name="adj" fmla="val 2083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22</xdr:row>
      <xdr:rowOff>0</xdr:rowOff>
    </xdr:from>
    <xdr:to>
      <xdr:col>7</xdr:col>
      <xdr:colOff>466725</xdr:colOff>
      <xdr:row>23</xdr:row>
      <xdr:rowOff>9525</xdr:rowOff>
    </xdr:to>
    <xdr:sp>
      <xdr:nvSpPr>
        <xdr:cNvPr id="17" name="AutoShape 25">
          <a:hlinkClick r:id="rId6"/>
        </xdr:cNvPr>
        <xdr:cNvSpPr>
          <a:spLocks/>
        </xdr:cNvSpPr>
      </xdr:nvSpPr>
      <xdr:spPr>
        <a:xfrm>
          <a:off x="3962400" y="44577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8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66675</xdr:rowOff>
    </xdr:from>
    <xdr:to>
      <xdr:col>3</xdr:col>
      <xdr:colOff>200025</xdr:colOff>
      <xdr:row>21</xdr:row>
      <xdr:rowOff>152400</xdr:rowOff>
    </xdr:to>
    <xdr:sp>
      <xdr:nvSpPr>
        <xdr:cNvPr id="11" name="AutoShape 22"/>
        <xdr:cNvSpPr>
          <a:spLocks/>
        </xdr:cNvSpPr>
      </xdr:nvSpPr>
      <xdr:spPr>
        <a:xfrm>
          <a:off x="1466850" y="3486150"/>
          <a:ext cx="561975" cy="571500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10</xdr:row>
      <xdr:rowOff>95250</xdr:rowOff>
    </xdr:from>
    <xdr:to>
      <xdr:col>1</xdr:col>
      <xdr:colOff>581025</xdr:colOff>
      <xdr:row>14</xdr:row>
      <xdr:rowOff>38100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47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9525</xdr:rowOff>
    </xdr:from>
    <xdr:to>
      <xdr:col>7</xdr:col>
      <xdr:colOff>95250</xdr:colOff>
      <xdr:row>14</xdr:row>
      <xdr:rowOff>76200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240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</xdr:row>
      <xdr:rowOff>152400</xdr:rowOff>
    </xdr:from>
    <xdr:to>
      <xdr:col>7</xdr:col>
      <xdr:colOff>533400</xdr:colOff>
      <xdr:row>22</xdr:row>
      <xdr:rowOff>47625</xdr:rowOff>
    </xdr:to>
    <xdr:sp>
      <xdr:nvSpPr>
        <xdr:cNvPr id="14" name="AutoShape 24"/>
        <xdr:cNvSpPr>
          <a:spLocks/>
        </xdr:cNvSpPr>
      </xdr:nvSpPr>
      <xdr:spPr>
        <a:xfrm>
          <a:off x="4238625" y="3571875"/>
          <a:ext cx="561975" cy="542925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371475</xdr:colOff>
      <xdr:row>2</xdr:row>
      <xdr:rowOff>123825</xdr:rowOff>
    </xdr:to>
    <xdr:pic>
      <xdr:nvPicPr>
        <xdr:cNvPr id="15" name="Picture 20" descr="D:\Users\lsouza\Desktop\Logo FINEP 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0</xdr:rowOff>
    </xdr:from>
    <xdr:to>
      <xdr:col>4</xdr:col>
      <xdr:colOff>114300</xdr:colOff>
      <xdr:row>23</xdr:row>
      <xdr:rowOff>85725</xdr:rowOff>
    </xdr:to>
    <xdr:sp>
      <xdr:nvSpPr>
        <xdr:cNvPr id="11" name="AutoShape 22">
          <a:hlinkClick r:id="rId1"/>
        </xdr:cNvPr>
        <xdr:cNvSpPr>
          <a:spLocks/>
        </xdr:cNvSpPr>
      </xdr:nvSpPr>
      <xdr:spPr>
        <a:xfrm>
          <a:off x="1600200" y="3590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9525</xdr:rowOff>
    </xdr:from>
    <xdr:to>
      <xdr:col>9</xdr:col>
      <xdr:colOff>85725</xdr:colOff>
      <xdr:row>23</xdr:row>
      <xdr:rowOff>66675</xdr:rowOff>
    </xdr:to>
    <xdr:sp>
      <xdr:nvSpPr>
        <xdr:cNvPr id="12" name="AutoShape 24">
          <a:hlinkClick r:id="rId2"/>
        </xdr:cNvPr>
        <xdr:cNvSpPr>
          <a:spLocks/>
        </xdr:cNvSpPr>
      </xdr:nvSpPr>
      <xdr:spPr>
        <a:xfrm>
          <a:off x="4619625" y="3600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12</xdr:row>
      <xdr:rowOff>47625</xdr:rowOff>
    </xdr:from>
    <xdr:to>
      <xdr:col>5</xdr:col>
      <xdr:colOff>152400</xdr:colOff>
      <xdr:row>15</xdr:row>
      <xdr:rowOff>28575</xdr:rowOff>
    </xdr:to>
    <xdr:pic>
      <xdr:nvPicPr>
        <xdr:cNvPr id="13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1717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21</xdr:row>
      <xdr:rowOff>57150</xdr:rowOff>
    </xdr:from>
    <xdr:to>
      <xdr:col>4</xdr:col>
      <xdr:colOff>19050</xdr:colOff>
      <xdr:row>22</xdr:row>
      <xdr:rowOff>66675</xdr:rowOff>
    </xdr:to>
    <xdr:sp>
      <xdr:nvSpPr>
        <xdr:cNvPr id="14" name="AutoShape 23">
          <a:hlinkClick r:id="rId6"/>
        </xdr:cNvPr>
        <xdr:cNvSpPr>
          <a:spLocks/>
        </xdr:cNvSpPr>
      </xdr:nvSpPr>
      <xdr:spPr>
        <a:xfrm flipH="1">
          <a:off x="1695450" y="38100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21</xdr:row>
      <xdr:rowOff>38100</xdr:rowOff>
    </xdr:from>
    <xdr:to>
      <xdr:col>9</xdr:col>
      <xdr:colOff>9525</xdr:colOff>
      <xdr:row>22</xdr:row>
      <xdr:rowOff>47625</xdr:rowOff>
    </xdr:to>
    <xdr:sp>
      <xdr:nvSpPr>
        <xdr:cNvPr id="15" name="AutoShape 25">
          <a:hlinkClick r:id="rId7"/>
        </xdr:cNvPr>
        <xdr:cNvSpPr>
          <a:spLocks/>
        </xdr:cNvSpPr>
      </xdr:nvSpPr>
      <xdr:spPr>
        <a:xfrm>
          <a:off x="4724400" y="3790950"/>
          <a:ext cx="381000" cy="171450"/>
        </a:xfrm>
        <a:prstGeom prst="rightArrow">
          <a:avLst>
            <a:gd name="adj" fmla="val 2546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6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</xdr:row>
      <xdr:rowOff>142875</xdr:rowOff>
    </xdr:from>
    <xdr:to>
      <xdr:col>8</xdr:col>
      <xdr:colOff>95250</xdr:colOff>
      <xdr:row>17</xdr:row>
      <xdr:rowOff>28575</xdr:rowOff>
    </xdr:to>
    <xdr:sp>
      <xdr:nvSpPr>
        <xdr:cNvPr id="1" name="Retângulo de cantos arredondados 4">
          <a:hlinkClick r:id="rId1"/>
        </xdr:cNvPr>
        <xdr:cNvSpPr>
          <a:spLocks/>
        </xdr:cNvSpPr>
      </xdr:nvSpPr>
      <xdr:spPr>
        <a:xfrm>
          <a:off x="2819400" y="2257425"/>
          <a:ext cx="1762125" cy="533400"/>
        </a:xfrm>
        <a:prstGeom prst="roundRect">
          <a:avLst/>
        </a:pr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304800</xdr:colOff>
      <xdr:row>20</xdr:row>
      <xdr:rowOff>142875</xdr:rowOff>
    </xdr:from>
    <xdr:to>
      <xdr:col>7</xdr:col>
      <xdr:colOff>257175</xdr:colOff>
      <xdr:row>24</xdr:row>
      <xdr:rowOff>57150</xdr:rowOff>
    </xdr:to>
    <xdr:sp>
      <xdr:nvSpPr>
        <xdr:cNvPr id="2" name="AutoShape 22">
          <a:hlinkClick r:id="rId2"/>
        </xdr:cNvPr>
        <xdr:cNvSpPr>
          <a:spLocks/>
        </xdr:cNvSpPr>
      </xdr:nvSpPr>
      <xdr:spPr>
        <a:xfrm>
          <a:off x="3571875" y="3409950"/>
          <a:ext cx="561975" cy="5619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22</xdr:row>
      <xdr:rowOff>9525</xdr:rowOff>
    </xdr:from>
    <xdr:to>
      <xdr:col>7</xdr:col>
      <xdr:colOff>171450</xdr:colOff>
      <xdr:row>23</xdr:row>
      <xdr:rowOff>19050</xdr:rowOff>
    </xdr:to>
    <xdr:sp>
      <xdr:nvSpPr>
        <xdr:cNvPr id="3" name="AutoShape 23">
          <a:hlinkClick r:id="rId3"/>
        </xdr:cNvPr>
        <xdr:cNvSpPr>
          <a:spLocks/>
        </xdr:cNvSpPr>
      </xdr:nvSpPr>
      <xdr:spPr>
        <a:xfrm flipH="1">
          <a:off x="3676650" y="36004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29</xdr:row>
      <xdr:rowOff>9525</xdr:rowOff>
    </xdr:from>
    <xdr:to>
      <xdr:col>1</xdr:col>
      <xdr:colOff>2333625</xdr:colOff>
      <xdr:row>33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7056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13:G29" comment="" totalsRowShown="0">
  <autoFilter ref="B13:G29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78:G188" comment="" totalsRowShown="0">
  <autoFilter ref="B178:G18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93:G203" comment="" totalsRowShown="0">
  <autoFilter ref="B193:G20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208:G218" comment="" totalsRowShown="0">
  <autoFilter ref="B208:G21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223:G237" comment="" totalsRowShown="0">
  <autoFilter ref="B223:G237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34:G45" comment="" totalsRowShown="0">
  <autoFilter ref="B34:G4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50:G65" comment="" totalsRowShown="0">
  <autoFilter ref="B50:G6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B70:G80" comment="" totalsRowShown="0">
  <autoFilter ref="B70:G8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B85:G100" comment="" totalsRowShown="0">
  <autoFilter ref="B85:G10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105:G120" comment="" totalsRowShown="0">
  <autoFilter ref="B105:G12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125:G135" comment="" totalsRowShown="0">
  <autoFilter ref="B125:G13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40:G154" comment="" totalsRowShown="0">
  <autoFilter ref="B140:G154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59:G173" comment="" totalsRowShown="0">
  <autoFilter ref="B159:G17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table" Target="../tables/table13.xml" /><Relationship Id="rId16" Type="http://schemas.openxmlformats.org/officeDocument/2006/relationships/drawing" Target="../drawings/drawing10.xml" /><Relationship Id="rId17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T40"/>
  <sheetViews>
    <sheetView showGridLines="0" showRowColHeaders="0" showZeros="0" tabSelected="1" showOutlineSymbols="0" zoomScalePageLayoutView="0" workbookViewId="0" topLeftCell="A1">
      <selection activeCell="B33" sqref="B33"/>
    </sheetView>
  </sheetViews>
  <sheetFormatPr defaultColWidth="9.140625" defaultRowHeight="12.75"/>
  <cols>
    <col min="1" max="1" width="3.28125" style="100" customWidth="1"/>
    <col min="2" max="3" width="9.140625" style="99" customWidth="1"/>
    <col min="4" max="4" width="10.140625" style="99" customWidth="1"/>
    <col min="5" max="5" width="4.57421875" style="99" customWidth="1"/>
    <col min="6" max="16" width="9.140625" style="99" customWidth="1"/>
    <col min="17" max="16384" width="9.140625" style="100" customWidth="1"/>
  </cols>
  <sheetData>
    <row r="1" ht="12.75"/>
    <row r="2" ht="12.75"/>
    <row r="3" ht="12.75"/>
    <row r="4" spans="3:14" ht="12.75">
      <c r="C4" s="100"/>
      <c r="D4" s="100"/>
      <c r="E4" s="100"/>
      <c r="F4" s="304" t="s">
        <v>131</v>
      </c>
      <c r="G4" s="304"/>
      <c r="H4" s="304"/>
      <c r="I4" s="304"/>
      <c r="J4" s="304"/>
      <c r="K4" s="304"/>
      <c r="L4" s="304"/>
      <c r="M4" s="304"/>
      <c r="N4" s="304"/>
    </row>
    <row r="5" spans="3:14" ht="12.75">
      <c r="C5" s="100"/>
      <c r="D5" s="100"/>
      <c r="E5" s="100"/>
      <c r="F5" s="304" t="s">
        <v>132</v>
      </c>
      <c r="G5" s="304"/>
      <c r="H5" s="304"/>
      <c r="I5" s="304"/>
      <c r="J5" s="304"/>
      <c r="K5" s="304"/>
      <c r="L5" s="304"/>
      <c r="M5" s="304"/>
      <c r="N5" s="304"/>
    </row>
    <row r="6" spans="3:14" ht="12.75">
      <c r="C6" s="100"/>
      <c r="D6" s="100"/>
      <c r="E6" s="100"/>
      <c r="F6" s="162" t="s">
        <v>108</v>
      </c>
      <c r="G6" s="108"/>
      <c r="H6" s="108"/>
      <c r="I6" s="108"/>
      <c r="J6" s="108"/>
      <c r="K6" s="108"/>
      <c r="L6" s="108"/>
      <c r="M6" s="108"/>
      <c r="N6" s="108"/>
    </row>
    <row r="7" spans="3:14" ht="12.75">
      <c r="C7" s="100"/>
      <c r="D7" s="100"/>
      <c r="E7" s="100"/>
      <c r="F7" s="133"/>
      <c r="G7" s="114"/>
      <c r="H7" s="114"/>
      <c r="I7" s="114"/>
      <c r="J7" s="114"/>
      <c r="K7" s="114"/>
      <c r="L7" s="114"/>
      <c r="M7" s="114"/>
      <c r="N7" s="114"/>
    </row>
    <row r="8" spans="3:16" ht="13.5" thickBot="1">
      <c r="C8" s="101"/>
      <c r="D8" s="101"/>
      <c r="E8" s="101"/>
      <c r="F8" s="101"/>
      <c r="G8" s="101"/>
      <c r="H8" s="101"/>
      <c r="I8" s="101"/>
      <c r="J8" s="101"/>
      <c r="K8" s="101"/>
      <c r="L8" s="101"/>
      <c r="O8" s="137" t="s">
        <v>129</v>
      </c>
      <c r="P8" s="132"/>
    </row>
    <row r="9" spans="2:16" ht="12.75"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5"/>
    </row>
    <row r="10" spans="2:16" s="102" customFormat="1" ht="15.75">
      <c r="B10" s="158" t="s">
        <v>48</v>
      </c>
      <c r="C10" s="159"/>
      <c r="D10" s="159"/>
      <c r="E10" s="159"/>
      <c r="F10" s="150"/>
      <c r="G10" s="150"/>
      <c r="H10" s="150"/>
      <c r="I10" s="151"/>
      <c r="J10" s="151"/>
      <c r="K10" s="151"/>
      <c r="L10" s="151"/>
      <c r="M10" s="151"/>
      <c r="N10" s="151"/>
      <c r="O10" s="151"/>
      <c r="P10" s="152"/>
    </row>
    <row r="11" spans="2:16" s="103" customFormat="1" ht="12.75">
      <c r="B11" s="158"/>
      <c r="C11" s="160"/>
      <c r="D11" s="160"/>
      <c r="E11" s="160"/>
      <c r="F11" s="153"/>
      <c r="G11" s="153"/>
      <c r="H11" s="153"/>
      <c r="I11" s="154"/>
      <c r="J11" s="154"/>
      <c r="K11" s="154"/>
      <c r="L11" s="154"/>
      <c r="M11" s="154"/>
      <c r="N11" s="154"/>
      <c r="O11" s="154"/>
      <c r="P11" s="155"/>
    </row>
    <row r="12" spans="2:16" s="103" customFormat="1" ht="17.25" customHeight="1">
      <c r="B12" s="310" t="s">
        <v>1</v>
      </c>
      <c r="C12" s="311"/>
      <c r="D12" s="311"/>
      <c r="E12" s="161"/>
      <c r="F12" s="321"/>
      <c r="G12" s="321"/>
      <c r="H12" s="321"/>
      <c r="I12" s="321"/>
      <c r="J12" s="321"/>
      <c r="K12" s="321"/>
      <c r="L12" s="321"/>
      <c r="M12" s="321"/>
      <c r="N12" s="321"/>
      <c r="O12" s="154"/>
      <c r="P12" s="155"/>
    </row>
    <row r="13" spans="2:16" s="103" customFormat="1" ht="17.25" customHeight="1">
      <c r="B13" s="310" t="s">
        <v>2</v>
      </c>
      <c r="C13" s="311"/>
      <c r="D13" s="311"/>
      <c r="E13" s="161"/>
      <c r="F13" s="308"/>
      <c r="G13" s="308"/>
      <c r="H13" s="308"/>
      <c r="I13" s="308"/>
      <c r="J13" s="308"/>
      <c r="K13" s="308"/>
      <c r="L13" s="308"/>
      <c r="M13" s="308"/>
      <c r="N13" s="308"/>
      <c r="O13" s="154"/>
      <c r="P13" s="155"/>
    </row>
    <row r="14" spans="2:16" s="103" customFormat="1" ht="17.25" customHeight="1">
      <c r="B14" s="310" t="s">
        <v>106</v>
      </c>
      <c r="C14" s="311"/>
      <c r="D14" s="311"/>
      <c r="E14" s="312"/>
      <c r="F14" s="309" t="s">
        <v>128</v>
      </c>
      <c r="G14" s="309"/>
      <c r="H14" s="309"/>
      <c r="I14" s="309"/>
      <c r="J14" s="309"/>
      <c r="K14" s="309"/>
      <c r="L14" s="309"/>
      <c r="M14" s="309"/>
      <c r="N14" s="309"/>
      <c r="O14" s="154"/>
      <c r="P14" s="155"/>
    </row>
    <row r="15" spans="2:16" s="103" customFormat="1" ht="12.75">
      <c r="B15" s="156"/>
      <c r="C15" s="157"/>
      <c r="D15" s="157"/>
      <c r="E15" s="157"/>
      <c r="F15" s="157"/>
      <c r="G15" s="157"/>
      <c r="H15" s="154"/>
      <c r="I15" s="320"/>
      <c r="J15" s="320"/>
      <c r="K15" s="320"/>
      <c r="L15" s="320"/>
      <c r="M15" s="154"/>
      <c r="N15" s="154"/>
      <c r="O15" s="154"/>
      <c r="P15" s="155"/>
    </row>
    <row r="16" spans="2:16" ht="13.5" thickBot="1">
      <c r="B16" s="316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8"/>
    </row>
    <row r="17" spans="8:9" ht="12.75">
      <c r="H17" s="103"/>
      <c r="I17" s="103"/>
    </row>
    <row r="18" spans="8:9" ht="12.75">
      <c r="H18" s="319" t="s">
        <v>19</v>
      </c>
      <c r="I18" s="319"/>
    </row>
    <row r="19" spans="8:9" ht="12.75">
      <c r="H19" s="103"/>
      <c r="I19" s="103"/>
    </row>
    <row r="20" spans="8:10" ht="12.75">
      <c r="H20" s="103"/>
      <c r="I20" s="103"/>
      <c r="J20" s="104"/>
    </row>
    <row r="21" spans="8:9" ht="12.75">
      <c r="H21" s="103"/>
      <c r="I21" s="103"/>
    </row>
    <row r="22" spans="8:9" ht="12.75">
      <c r="H22" s="103"/>
      <c r="I22" s="103"/>
    </row>
    <row r="25" spans="2:20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3"/>
      <c r="R25" s="103"/>
      <c r="S25" s="103"/>
      <c r="T25" s="103"/>
    </row>
    <row r="26" spans="2:20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3"/>
      <c r="R26" s="103"/>
      <c r="S26" s="103"/>
      <c r="T26" s="103"/>
    </row>
    <row r="27" spans="2:20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3"/>
      <c r="R27" s="103"/>
      <c r="S27" s="103"/>
      <c r="T27" s="103"/>
    </row>
    <row r="28" spans="2:20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8"/>
      <c r="O28" s="105"/>
      <c r="P28" s="105"/>
      <c r="Q28" s="103"/>
      <c r="R28" s="103"/>
      <c r="S28" s="103"/>
      <c r="T28" s="103"/>
    </row>
    <row r="29" spans="2:20" ht="12.75">
      <c r="B29" s="106" t="s">
        <v>88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3"/>
      <c r="R29" s="103"/>
      <c r="S29" s="103"/>
      <c r="T29" s="103"/>
    </row>
    <row r="30" spans="2:20" ht="18" customHeight="1">
      <c r="B30" s="134" t="s">
        <v>102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S30" s="103"/>
      <c r="T30" s="103"/>
    </row>
    <row r="31" spans="2:20" ht="18" customHeight="1">
      <c r="B31" s="307" t="s">
        <v>103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107"/>
      <c r="R31" s="107"/>
      <c r="S31" s="103"/>
      <c r="T31" s="103"/>
    </row>
    <row r="32" spans="2:20" ht="45" customHeight="1">
      <c r="B32" s="451" t="s">
        <v>137</v>
      </c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108"/>
      <c r="Q32" s="108"/>
      <c r="R32" s="108"/>
      <c r="S32" s="103"/>
      <c r="T32" s="103"/>
    </row>
    <row r="33" spans="2:20" ht="18" customHeight="1">
      <c r="B33" s="134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S33" s="103"/>
      <c r="T33" s="103"/>
    </row>
    <row r="34" spans="2:20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3"/>
      <c r="R34" s="103"/>
      <c r="S34" s="103"/>
      <c r="T34" s="103"/>
    </row>
    <row r="35" spans="2:20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3"/>
      <c r="R35" s="103"/>
      <c r="S35" s="103"/>
      <c r="T35" s="103"/>
    </row>
    <row r="36" spans="2:20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3"/>
      <c r="R36" s="103"/>
      <c r="S36" s="103"/>
      <c r="T36" s="103"/>
    </row>
    <row r="37" spans="2:20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3"/>
      <c r="R37" s="103"/>
      <c r="S37" s="103"/>
      <c r="T37" s="103"/>
    </row>
    <row r="38" spans="2:20" ht="12.75"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105"/>
      <c r="Q38" s="103"/>
      <c r="R38" s="103"/>
      <c r="S38" s="103"/>
      <c r="T38" s="103"/>
    </row>
    <row r="39" spans="2:20" ht="12.75"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105"/>
      <c r="Q39" s="103"/>
      <c r="R39" s="103"/>
      <c r="S39" s="103"/>
      <c r="T39" s="103"/>
    </row>
    <row r="40" spans="2:15" ht="12.75"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</row>
  </sheetData>
  <sheetProtection/>
  <mergeCells count="17">
    <mergeCell ref="B9:P9"/>
    <mergeCell ref="B16:P16"/>
    <mergeCell ref="H18:I18"/>
    <mergeCell ref="F4:N4"/>
    <mergeCell ref="F5:N5"/>
    <mergeCell ref="I15:L15"/>
    <mergeCell ref="B13:D13"/>
    <mergeCell ref="B12:D12"/>
    <mergeCell ref="F12:N12"/>
    <mergeCell ref="B38:O38"/>
    <mergeCell ref="B39:O39"/>
    <mergeCell ref="B40:O40"/>
    <mergeCell ref="B31:P31"/>
    <mergeCell ref="F13:N13"/>
    <mergeCell ref="F14:N14"/>
    <mergeCell ref="B14:E14"/>
    <mergeCell ref="B32:O3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263"/>
  <sheetViews>
    <sheetView showGridLines="0" showZeros="0" showOutlineSymbols="0" workbookViewId="0" topLeftCell="A217">
      <selection activeCell="G17" sqref="G17"/>
    </sheetView>
  </sheetViews>
  <sheetFormatPr defaultColWidth="9.140625" defaultRowHeight="15" customHeight="1"/>
  <cols>
    <col min="1" max="1" width="1.7109375" style="24" customWidth="1"/>
    <col min="2" max="2" width="12.00390625" style="24" customWidth="1"/>
    <col min="3" max="4" width="35.8515625" style="24" customWidth="1"/>
    <col min="5" max="5" width="8.421875" style="24" customWidth="1"/>
    <col min="6" max="7" width="23.421875" style="24" customWidth="1"/>
    <col min="8" max="8" width="4.57421875" style="24" customWidth="1"/>
    <col min="9" max="16384" width="9.140625" style="24" customWidth="1"/>
  </cols>
  <sheetData>
    <row r="1" spans="2:8" ht="15" customHeight="1">
      <c r="B1" s="415" t="s">
        <v>131</v>
      </c>
      <c r="C1" s="415"/>
      <c r="D1" s="415"/>
      <c r="E1" s="415"/>
      <c r="F1" s="415"/>
      <c r="G1" s="415"/>
      <c r="H1" s="272"/>
    </row>
    <row r="2" spans="2:8" ht="15" customHeight="1">
      <c r="B2" s="415" t="s">
        <v>132</v>
      </c>
      <c r="C2" s="415"/>
      <c r="D2" s="415"/>
      <c r="E2" s="415"/>
      <c r="F2" s="415"/>
      <c r="G2" s="415"/>
      <c r="H2" s="272"/>
    </row>
    <row r="3" spans="2:8" ht="15" customHeight="1">
      <c r="B3" s="416" t="s">
        <v>125</v>
      </c>
      <c r="C3" s="416"/>
      <c r="D3" s="416"/>
      <c r="E3" s="416"/>
      <c r="F3" s="416"/>
      <c r="G3" s="416"/>
      <c r="H3" s="273"/>
    </row>
    <row r="4" spans="2:8" ht="15" customHeight="1">
      <c r="B4" s="415" t="s">
        <v>124</v>
      </c>
      <c r="C4" s="415"/>
      <c r="D4" s="415"/>
      <c r="E4" s="415"/>
      <c r="F4" s="415"/>
      <c r="G4" s="415"/>
      <c r="H4" s="272"/>
    </row>
    <row r="5" spans="2:8" ht="15" customHeight="1">
      <c r="B5" s="273"/>
      <c r="C5" s="273"/>
      <c r="D5" s="273"/>
      <c r="E5" s="273"/>
      <c r="F5" s="273"/>
      <c r="G5" s="273"/>
      <c r="H5" s="273"/>
    </row>
    <row r="6" spans="2:8" ht="15" customHeight="1">
      <c r="B6" s="416" t="s">
        <v>123</v>
      </c>
      <c r="C6" s="416"/>
      <c r="D6" s="416"/>
      <c r="E6" s="416"/>
      <c r="F6" s="416"/>
      <c r="G6" s="416"/>
      <c r="H6" s="273"/>
    </row>
    <row r="7" spans="2:8" ht="15" customHeight="1">
      <c r="B7" s="230"/>
      <c r="C7" s="230"/>
      <c r="D7" s="230"/>
      <c r="E7" s="230"/>
      <c r="F7" s="230"/>
      <c r="G7" s="230"/>
      <c r="H7" s="273"/>
    </row>
    <row r="8" spans="2:8" ht="15" customHeight="1">
      <c r="B8" s="413" t="s">
        <v>1</v>
      </c>
      <c r="C8" s="413"/>
      <c r="D8" s="273">
        <f>1ºPASSO!F12</f>
        <v>0</v>
      </c>
      <c r="E8" s="273"/>
      <c r="F8" s="273"/>
      <c r="G8" s="273"/>
      <c r="H8" s="273"/>
    </row>
    <row r="9" spans="2:8" ht="15" customHeight="1">
      <c r="B9" s="413" t="s">
        <v>2</v>
      </c>
      <c r="C9" s="413"/>
      <c r="D9" s="273">
        <f>1ºPASSO!F13</f>
        <v>0</v>
      </c>
      <c r="E9" s="273"/>
      <c r="F9" s="273"/>
      <c r="G9" s="273"/>
      <c r="H9" s="273"/>
    </row>
    <row r="10" spans="2:8" ht="15" customHeight="1">
      <c r="B10" s="413" t="s">
        <v>21</v>
      </c>
      <c r="C10" s="413"/>
      <c r="D10" s="274" t="str">
        <f>1ºPASSO!F14</f>
        <v>xx/xx/xxxx a xx/xx/xxxx</v>
      </c>
      <c r="E10" s="274"/>
      <c r="F10" s="274"/>
      <c r="G10" s="274"/>
      <c r="H10" s="274"/>
    </row>
    <row r="11" spans="2:8" ht="15" customHeight="1">
      <c r="B11" s="115"/>
      <c r="C11" s="115"/>
      <c r="D11" s="115"/>
      <c r="E11" s="115"/>
      <c r="F11" s="115"/>
      <c r="G11" s="115"/>
      <c r="H11" s="115"/>
    </row>
    <row r="12" spans="2:7" ht="12.75" customHeight="1">
      <c r="B12" s="408" t="s">
        <v>64</v>
      </c>
      <c r="C12" s="409"/>
      <c r="D12" s="409"/>
      <c r="E12" s="409"/>
      <c r="F12" s="409"/>
      <c r="G12" s="275"/>
    </row>
    <row r="13" spans="2:7" ht="12.75" customHeight="1">
      <c r="B13" s="276" t="s">
        <v>24</v>
      </c>
      <c r="C13" s="277" t="s">
        <v>25</v>
      </c>
      <c r="D13" s="277" t="s">
        <v>26</v>
      </c>
      <c r="E13" s="277" t="s">
        <v>85</v>
      </c>
      <c r="F13" s="277" t="s">
        <v>84</v>
      </c>
      <c r="G13" s="278" t="s">
        <v>28</v>
      </c>
    </row>
    <row r="14" spans="2:7" ht="12.75">
      <c r="B14" s="279"/>
      <c r="C14" s="280"/>
      <c r="D14" s="280"/>
      <c r="E14" s="281"/>
      <c r="F14" s="282"/>
      <c r="G14" s="283">
        <f aca="true" t="shared" si="0" ref="G14:G29">IF(B14="Excluir item",0,E14*F14)</f>
        <v>0</v>
      </c>
    </row>
    <row r="15" spans="2:7" ht="12.75">
      <c r="B15" s="279"/>
      <c r="C15" s="280"/>
      <c r="D15" s="280"/>
      <c r="E15" s="281"/>
      <c r="F15" s="282"/>
      <c r="G15" s="283">
        <f t="shared" si="0"/>
        <v>0</v>
      </c>
    </row>
    <row r="16" spans="2:7" ht="12.75">
      <c r="B16" s="279"/>
      <c r="C16" s="280"/>
      <c r="D16" s="280"/>
      <c r="E16" s="281"/>
      <c r="F16" s="282"/>
      <c r="G16" s="283">
        <f t="shared" si="0"/>
        <v>0</v>
      </c>
    </row>
    <row r="17" spans="2:7" ht="12.75">
      <c r="B17" s="279"/>
      <c r="C17" s="280"/>
      <c r="D17" s="280"/>
      <c r="E17" s="281"/>
      <c r="F17" s="282"/>
      <c r="G17" s="283">
        <f t="shared" si="0"/>
        <v>0</v>
      </c>
    </row>
    <row r="18" spans="2:7" ht="12.75">
      <c r="B18" s="279"/>
      <c r="C18" s="280"/>
      <c r="D18" s="280"/>
      <c r="E18" s="281"/>
      <c r="F18" s="282"/>
      <c r="G18" s="283">
        <f t="shared" si="0"/>
        <v>0</v>
      </c>
    </row>
    <row r="19" spans="2:7" ht="12.75">
      <c r="B19" s="279"/>
      <c r="C19" s="280"/>
      <c r="D19" s="280"/>
      <c r="E19" s="281"/>
      <c r="F19" s="282"/>
      <c r="G19" s="283">
        <f t="shared" si="0"/>
        <v>0</v>
      </c>
    </row>
    <row r="20" spans="2:7" ht="12.75">
      <c r="B20" s="279"/>
      <c r="C20" s="280"/>
      <c r="D20" s="280"/>
      <c r="E20" s="281"/>
      <c r="F20" s="282"/>
      <c r="G20" s="283">
        <f t="shared" si="0"/>
        <v>0</v>
      </c>
    </row>
    <row r="21" spans="2:7" ht="12.75">
      <c r="B21" s="279"/>
      <c r="C21" s="280"/>
      <c r="D21" s="280"/>
      <c r="E21" s="281"/>
      <c r="F21" s="282"/>
      <c r="G21" s="283">
        <f t="shared" si="0"/>
        <v>0</v>
      </c>
    </row>
    <row r="22" spans="2:7" ht="12.75">
      <c r="B22" s="279"/>
      <c r="C22" s="280"/>
      <c r="D22" s="280"/>
      <c r="E22" s="281"/>
      <c r="F22" s="282"/>
      <c r="G22" s="283">
        <f t="shared" si="0"/>
        <v>0</v>
      </c>
    </row>
    <row r="23" spans="2:7" ht="12.75">
      <c r="B23" s="279"/>
      <c r="C23" s="280"/>
      <c r="D23" s="280"/>
      <c r="E23" s="281"/>
      <c r="F23" s="282"/>
      <c r="G23" s="283">
        <f t="shared" si="0"/>
        <v>0</v>
      </c>
    </row>
    <row r="24" spans="2:7" ht="12.75">
      <c r="B24" s="279"/>
      <c r="C24" s="280"/>
      <c r="D24" s="284"/>
      <c r="E24" s="281"/>
      <c r="F24" s="282"/>
      <c r="G24" s="283">
        <f t="shared" si="0"/>
        <v>0</v>
      </c>
    </row>
    <row r="25" spans="2:7" ht="12.75">
      <c r="B25" s="279"/>
      <c r="C25" s="280"/>
      <c r="D25" s="280"/>
      <c r="E25" s="281"/>
      <c r="F25" s="282"/>
      <c r="G25" s="283">
        <f t="shared" si="0"/>
        <v>0</v>
      </c>
    </row>
    <row r="26" spans="2:7" ht="12.75">
      <c r="B26" s="279"/>
      <c r="C26" s="280"/>
      <c r="D26" s="280"/>
      <c r="E26" s="281"/>
      <c r="F26" s="282"/>
      <c r="G26" s="283">
        <f t="shared" si="0"/>
        <v>0</v>
      </c>
    </row>
    <row r="27" spans="2:8" ht="12.75">
      <c r="B27" s="279"/>
      <c r="C27" s="280"/>
      <c r="D27" s="280"/>
      <c r="E27" s="281"/>
      <c r="F27" s="282"/>
      <c r="G27" s="283">
        <f t="shared" si="0"/>
        <v>0</v>
      </c>
      <c r="H27" s="27"/>
    </row>
    <row r="28" spans="2:8" ht="15.75">
      <c r="B28" s="279"/>
      <c r="C28" s="280"/>
      <c r="D28" s="280"/>
      <c r="E28" s="281"/>
      <c r="F28" s="282"/>
      <c r="G28" s="283">
        <f t="shared" si="0"/>
        <v>0</v>
      </c>
      <c r="H28" s="53"/>
    </row>
    <row r="29" spans="2:8" ht="12.75">
      <c r="B29" s="279"/>
      <c r="C29" s="280"/>
      <c r="D29" s="280"/>
      <c r="E29" s="281"/>
      <c r="F29" s="282"/>
      <c r="G29" s="283">
        <f t="shared" si="0"/>
        <v>0</v>
      </c>
      <c r="H29" s="55" t="s">
        <v>74</v>
      </c>
    </row>
    <row r="30" spans="2:7" ht="12.75" customHeight="1">
      <c r="B30" s="405" t="s">
        <v>27</v>
      </c>
      <c r="C30" s="406"/>
      <c r="D30" s="406"/>
      <c r="E30" s="406"/>
      <c r="F30" s="407"/>
      <c r="G30" s="285">
        <f>SUM(G14:G29)</f>
        <v>0</v>
      </c>
    </row>
    <row r="31" spans="2:7" ht="12.75" customHeight="1">
      <c r="B31" s="286"/>
      <c r="C31" s="286"/>
      <c r="D31" s="286"/>
      <c r="E31" s="286"/>
      <c r="F31" s="286"/>
      <c r="G31" s="287"/>
    </row>
    <row r="32" spans="2:7" ht="12.75" customHeight="1">
      <c r="B32" s="288"/>
      <c r="C32" s="288"/>
      <c r="D32" s="288"/>
      <c r="E32" s="288"/>
      <c r="F32" s="288"/>
      <c r="G32" s="289"/>
    </row>
    <row r="33" spans="2:7" ht="12.75" customHeight="1">
      <c r="B33" s="408" t="s">
        <v>69</v>
      </c>
      <c r="C33" s="409"/>
      <c r="D33" s="409"/>
      <c r="E33" s="409"/>
      <c r="F33" s="409"/>
      <c r="G33" s="290"/>
    </row>
    <row r="34" spans="2:7" ht="12.75" customHeight="1">
      <c r="B34" s="276" t="s">
        <v>24</v>
      </c>
      <c r="C34" s="277" t="s">
        <v>25</v>
      </c>
      <c r="D34" s="277" t="s">
        <v>26</v>
      </c>
      <c r="E34" s="277" t="s">
        <v>85</v>
      </c>
      <c r="F34" s="277" t="s">
        <v>84</v>
      </c>
      <c r="G34" s="278" t="s">
        <v>28</v>
      </c>
    </row>
    <row r="35" spans="2:7" ht="12.75">
      <c r="B35" s="279"/>
      <c r="C35" s="280"/>
      <c r="D35" s="280"/>
      <c r="E35" s="281"/>
      <c r="F35" s="282"/>
      <c r="G35" s="283">
        <f aca="true" t="shared" si="1" ref="G35:G45">IF(B35="Excluir item",0,E35*F35)</f>
        <v>0</v>
      </c>
    </row>
    <row r="36" spans="2:7" ht="12.75">
      <c r="B36" s="279"/>
      <c r="C36" s="280"/>
      <c r="D36" s="280"/>
      <c r="E36" s="281"/>
      <c r="F36" s="282"/>
      <c r="G36" s="283">
        <f t="shared" si="1"/>
        <v>0</v>
      </c>
    </row>
    <row r="37" spans="2:7" ht="12.75">
      <c r="B37" s="279"/>
      <c r="C37" s="280"/>
      <c r="D37" s="280"/>
      <c r="E37" s="281"/>
      <c r="F37" s="282"/>
      <c r="G37" s="283">
        <f t="shared" si="1"/>
        <v>0</v>
      </c>
    </row>
    <row r="38" spans="2:7" ht="12.75">
      <c r="B38" s="279"/>
      <c r="C38" s="280"/>
      <c r="D38" s="280"/>
      <c r="E38" s="281"/>
      <c r="F38" s="282"/>
      <c r="G38" s="283">
        <f t="shared" si="1"/>
        <v>0</v>
      </c>
    </row>
    <row r="39" spans="2:7" ht="12.75">
      <c r="B39" s="279"/>
      <c r="C39" s="280"/>
      <c r="D39" s="280"/>
      <c r="E39" s="281"/>
      <c r="F39" s="282"/>
      <c r="G39" s="283">
        <f t="shared" si="1"/>
        <v>0</v>
      </c>
    </row>
    <row r="40" spans="2:7" ht="12.75">
      <c r="B40" s="279"/>
      <c r="C40" s="280"/>
      <c r="D40" s="280"/>
      <c r="E40" s="281"/>
      <c r="F40" s="282"/>
      <c r="G40" s="283">
        <f t="shared" si="1"/>
        <v>0</v>
      </c>
    </row>
    <row r="41" spans="2:7" ht="12.75">
      <c r="B41" s="279"/>
      <c r="C41" s="280"/>
      <c r="D41" s="280"/>
      <c r="E41" s="281"/>
      <c r="F41" s="282"/>
      <c r="G41" s="283">
        <f t="shared" si="1"/>
        <v>0</v>
      </c>
    </row>
    <row r="42" spans="2:7" ht="12.75">
      <c r="B42" s="279"/>
      <c r="C42" s="280"/>
      <c r="D42" s="280"/>
      <c r="E42" s="281"/>
      <c r="F42" s="282"/>
      <c r="G42" s="283">
        <f t="shared" si="1"/>
        <v>0</v>
      </c>
    </row>
    <row r="43" spans="2:7" ht="12.75">
      <c r="B43" s="279"/>
      <c r="C43" s="280"/>
      <c r="D43" s="280"/>
      <c r="E43" s="281"/>
      <c r="F43" s="282"/>
      <c r="G43" s="283">
        <f t="shared" si="1"/>
        <v>0</v>
      </c>
    </row>
    <row r="44" spans="2:7" ht="12.75">
      <c r="B44" s="279"/>
      <c r="C44" s="280"/>
      <c r="D44" s="280"/>
      <c r="E44" s="281"/>
      <c r="F44" s="282"/>
      <c r="G44" s="283">
        <f t="shared" si="1"/>
        <v>0</v>
      </c>
    </row>
    <row r="45" spans="2:7" ht="12.75">
      <c r="B45" s="279"/>
      <c r="C45" s="280"/>
      <c r="D45" s="280"/>
      <c r="E45" s="281"/>
      <c r="F45" s="282"/>
      <c r="G45" s="283">
        <f t="shared" si="1"/>
        <v>0</v>
      </c>
    </row>
    <row r="46" spans="2:7" ht="12.75" customHeight="1">
      <c r="B46" s="405" t="s">
        <v>27</v>
      </c>
      <c r="C46" s="406"/>
      <c r="D46" s="406"/>
      <c r="E46" s="406"/>
      <c r="F46" s="407"/>
      <c r="G46" s="285">
        <f>SUM(G35:G45)</f>
        <v>0</v>
      </c>
    </row>
    <row r="47" spans="2:7" ht="12.75" customHeight="1">
      <c r="B47" s="148"/>
      <c r="C47" s="148"/>
      <c r="D47" s="148"/>
      <c r="E47" s="148"/>
      <c r="F47" s="148"/>
      <c r="G47" s="291"/>
    </row>
    <row r="48" spans="2:7" ht="12.75" customHeight="1">
      <c r="B48" s="148"/>
      <c r="C48" s="148"/>
      <c r="D48" s="148"/>
      <c r="E48" s="148"/>
      <c r="F48" s="148"/>
      <c r="G48" s="291"/>
    </row>
    <row r="49" spans="2:7" ht="12.75" customHeight="1">
      <c r="B49" s="408" t="s">
        <v>75</v>
      </c>
      <c r="C49" s="409"/>
      <c r="D49" s="409"/>
      <c r="E49" s="409"/>
      <c r="F49" s="409"/>
      <c r="G49" s="290"/>
    </row>
    <row r="50" spans="2:7" ht="12.75" customHeight="1">
      <c r="B50" s="276" t="s">
        <v>24</v>
      </c>
      <c r="C50" s="277" t="s">
        <v>25</v>
      </c>
      <c r="D50" s="277" t="s">
        <v>26</v>
      </c>
      <c r="E50" s="277" t="s">
        <v>85</v>
      </c>
      <c r="F50" s="277" t="s">
        <v>84</v>
      </c>
      <c r="G50" s="278" t="s">
        <v>28</v>
      </c>
    </row>
    <row r="51" spans="2:7" ht="12.75">
      <c r="B51" s="279"/>
      <c r="C51" s="280"/>
      <c r="D51" s="280"/>
      <c r="E51" s="281"/>
      <c r="F51" s="282"/>
      <c r="G51" s="283">
        <f aca="true" t="shared" si="2" ref="G51:G65">IF(B51="Excluir item",0,E51*F51)</f>
        <v>0</v>
      </c>
    </row>
    <row r="52" spans="2:7" ht="12.75">
      <c r="B52" s="279"/>
      <c r="C52" s="280"/>
      <c r="D52" s="280"/>
      <c r="E52" s="281"/>
      <c r="F52" s="282"/>
      <c r="G52" s="283">
        <f t="shared" si="2"/>
        <v>0</v>
      </c>
    </row>
    <row r="53" spans="2:7" ht="12.75">
      <c r="B53" s="279"/>
      <c r="C53" s="280"/>
      <c r="D53" s="280"/>
      <c r="E53" s="281"/>
      <c r="F53" s="282"/>
      <c r="G53" s="283">
        <f t="shared" si="2"/>
        <v>0</v>
      </c>
    </row>
    <row r="54" spans="2:7" ht="12.75">
      <c r="B54" s="279"/>
      <c r="C54" s="280"/>
      <c r="D54" s="280"/>
      <c r="E54" s="281"/>
      <c r="F54" s="282"/>
      <c r="G54" s="283">
        <f t="shared" si="2"/>
        <v>0</v>
      </c>
    </row>
    <row r="55" spans="2:7" ht="12.75">
      <c r="B55" s="279"/>
      <c r="C55" s="280"/>
      <c r="D55" s="280"/>
      <c r="E55" s="281"/>
      <c r="F55" s="282"/>
      <c r="G55" s="283">
        <f t="shared" si="2"/>
        <v>0</v>
      </c>
    </row>
    <row r="56" spans="2:7" ht="12.75">
      <c r="B56" s="279"/>
      <c r="C56" s="280"/>
      <c r="D56" s="280"/>
      <c r="E56" s="281"/>
      <c r="F56" s="282"/>
      <c r="G56" s="283">
        <f t="shared" si="2"/>
        <v>0</v>
      </c>
    </row>
    <row r="57" spans="2:7" ht="12.75">
      <c r="B57" s="279"/>
      <c r="C57" s="280"/>
      <c r="D57" s="280"/>
      <c r="E57" s="281"/>
      <c r="F57" s="282"/>
      <c r="G57" s="283">
        <f t="shared" si="2"/>
        <v>0</v>
      </c>
    </row>
    <row r="58" spans="2:7" ht="12.75">
      <c r="B58" s="279"/>
      <c r="C58" s="280"/>
      <c r="D58" s="280"/>
      <c r="E58" s="281"/>
      <c r="F58" s="282"/>
      <c r="G58" s="283">
        <f t="shared" si="2"/>
        <v>0</v>
      </c>
    </row>
    <row r="59" spans="2:7" ht="12.75">
      <c r="B59" s="279"/>
      <c r="C59" s="280"/>
      <c r="D59" s="280"/>
      <c r="E59" s="281"/>
      <c r="F59" s="282"/>
      <c r="G59" s="283">
        <f t="shared" si="2"/>
        <v>0</v>
      </c>
    </row>
    <row r="60" spans="2:7" ht="12.75">
      <c r="B60" s="279"/>
      <c r="C60" s="280"/>
      <c r="D60" s="280"/>
      <c r="E60" s="281"/>
      <c r="F60" s="282"/>
      <c r="G60" s="283">
        <f t="shared" si="2"/>
        <v>0</v>
      </c>
    </row>
    <row r="61" spans="2:7" ht="12.75">
      <c r="B61" s="279"/>
      <c r="C61" s="280"/>
      <c r="D61" s="280"/>
      <c r="E61" s="281"/>
      <c r="F61" s="282"/>
      <c r="G61" s="283">
        <f t="shared" si="2"/>
        <v>0</v>
      </c>
    </row>
    <row r="62" spans="2:8" ht="12.75">
      <c r="B62" s="279"/>
      <c r="C62" s="280"/>
      <c r="D62" s="280"/>
      <c r="E62" s="281"/>
      <c r="F62" s="282"/>
      <c r="G62" s="283">
        <f t="shared" si="2"/>
        <v>0</v>
      </c>
      <c r="H62" s="113"/>
    </row>
    <row r="63" spans="2:8" ht="15.75">
      <c r="B63" s="279"/>
      <c r="C63" s="280"/>
      <c r="D63" s="280"/>
      <c r="E63" s="281"/>
      <c r="F63" s="282"/>
      <c r="G63" s="283">
        <f t="shared" si="2"/>
        <v>0</v>
      </c>
      <c r="H63" s="37"/>
    </row>
    <row r="64" spans="2:7" ht="12.75">
      <c r="B64" s="279"/>
      <c r="C64" s="280"/>
      <c r="D64" s="280"/>
      <c r="E64" s="281"/>
      <c r="F64" s="282"/>
      <c r="G64" s="283">
        <f t="shared" si="2"/>
        <v>0</v>
      </c>
    </row>
    <row r="65" spans="2:7" s="122" customFormat="1" ht="12.75">
      <c r="B65" s="292"/>
      <c r="C65" s="293"/>
      <c r="D65" s="293"/>
      <c r="E65" s="281"/>
      <c r="F65" s="294"/>
      <c r="G65" s="295">
        <f t="shared" si="2"/>
        <v>0</v>
      </c>
    </row>
    <row r="66" spans="2:7" ht="12.75" customHeight="1">
      <c r="B66" s="405" t="s">
        <v>27</v>
      </c>
      <c r="C66" s="406"/>
      <c r="D66" s="406"/>
      <c r="E66" s="406"/>
      <c r="F66" s="407"/>
      <c r="G66" s="285">
        <f>SUM(G51:G65)</f>
        <v>0</v>
      </c>
    </row>
    <row r="67" spans="2:7" ht="12.75" customHeight="1">
      <c r="B67" s="296"/>
      <c r="C67" s="296"/>
      <c r="D67" s="296"/>
      <c r="E67" s="296"/>
      <c r="F67" s="296"/>
      <c r="G67" s="297"/>
    </row>
    <row r="68" spans="2:7" ht="12.75" customHeight="1">
      <c r="B68" s="298"/>
      <c r="C68" s="298"/>
      <c r="D68" s="298"/>
      <c r="E68" s="298"/>
      <c r="F68" s="298"/>
      <c r="G68" s="299"/>
    </row>
    <row r="69" spans="2:7" ht="12.75" customHeight="1">
      <c r="B69" s="408" t="s">
        <v>76</v>
      </c>
      <c r="C69" s="409"/>
      <c r="D69" s="409"/>
      <c r="E69" s="409"/>
      <c r="F69" s="409"/>
      <c r="G69" s="290"/>
    </row>
    <row r="70" spans="2:7" ht="12.75" customHeight="1">
      <c r="B70" s="276" t="s">
        <v>24</v>
      </c>
      <c r="C70" s="277" t="s">
        <v>25</v>
      </c>
      <c r="D70" s="277" t="s">
        <v>26</v>
      </c>
      <c r="E70" s="277" t="s">
        <v>85</v>
      </c>
      <c r="F70" s="277" t="s">
        <v>84</v>
      </c>
      <c r="G70" s="278" t="s">
        <v>28</v>
      </c>
    </row>
    <row r="71" spans="2:7" ht="12.75">
      <c r="B71" s="279"/>
      <c r="C71" s="280"/>
      <c r="D71" s="280"/>
      <c r="E71" s="281"/>
      <c r="F71" s="282"/>
      <c r="G71" s="283">
        <f aca="true" t="shared" si="3" ref="G71:G80">IF(B71="Excluir item",0,E71*F71)</f>
        <v>0</v>
      </c>
    </row>
    <row r="72" spans="2:7" ht="12.75">
      <c r="B72" s="279"/>
      <c r="C72" s="280"/>
      <c r="D72" s="280"/>
      <c r="E72" s="281"/>
      <c r="F72" s="282"/>
      <c r="G72" s="283">
        <f t="shared" si="3"/>
        <v>0</v>
      </c>
    </row>
    <row r="73" spans="2:7" ht="12.75">
      <c r="B73" s="279"/>
      <c r="C73" s="280"/>
      <c r="D73" s="280"/>
      <c r="E73" s="281"/>
      <c r="F73" s="282"/>
      <c r="G73" s="283">
        <f t="shared" si="3"/>
        <v>0</v>
      </c>
    </row>
    <row r="74" spans="2:7" ht="12.75">
      <c r="B74" s="279"/>
      <c r="C74" s="280"/>
      <c r="D74" s="280"/>
      <c r="E74" s="281"/>
      <c r="F74" s="282"/>
      <c r="G74" s="283">
        <f t="shared" si="3"/>
        <v>0</v>
      </c>
    </row>
    <row r="75" spans="2:7" ht="12.75">
      <c r="B75" s="279"/>
      <c r="C75" s="280"/>
      <c r="D75" s="280"/>
      <c r="E75" s="281"/>
      <c r="F75" s="282"/>
      <c r="G75" s="283">
        <f t="shared" si="3"/>
        <v>0</v>
      </c>
    </row>
    <row r="76" spans="2:7" ht="12.75">
      <c r="B76" s="279"/>
      <c r="C76" s="280"/>
      <c r="D76" s="280"/>
      <c r="E76" s="281"/>
      <c r="F76" s="282"/>
      <c r="G76" s="283">
        <f t="shared" si="3"/>
        <v>0</v>
      </c>
    </row>
    <row r="77" spans="2:7" ht="12.75">
      <c r="B77" s="279"/>
      <c r="C77" s="280"/>
      <c r="D77" s="280"/>
      <c r="E77" s="281"/>
      <c r="F77" s="282"/>
      <c r="G77" s="283">
        <f t="shared" si="3"/>
        <v>0</v>
      </c>
    </row>
    <row r="78" spans="2:7" ht="12.75">
      <c r="B78" s="279"/>
      <c r="C78" s="280"/>
      <c r="D78" s="280"/>
      <c r="E78" s="281"/>
      <c r="F78" s="282"/>
      <c r="G78" s="283">
        <f t="shared" si="3"/>
        <v>0</v>
      </c>
    </row>
    <row r="79" spans="2:7" ht="12.75">
      <c r="B79" s="279"/>
      <c r="C79" s="280"/>
      <c r="D79" s="280"/>
      <c r="E79" s="281"/>
      <c r="F79" s="282"/>
      <c r="G79" s="283">
        <f t="shared" si="3"/>
        <v>0</v>
      </c>
    </row>
    <row r="80" spans="2:7" ht="12.75">
      <c r="B80" s="279"/>
      <c r="C80" s="280"/>
      <c r="D80" s="280"/>
      <c r="E80" s="281"/>
      <c r="F80" s="282"/>
      <c r="G80" s="283">
        <f t="shared" si="3"/>
        <v>0</v>
      </c>
    </row>
    <row r="81" spans="2:7" ht="12.75" customHeight="1">
      <c r="B81" s="405" t="s">
        <v>27</v>
      </c>
      <c r="C81" s="406"/>
      <c r="D81" s="406"/>
      <c r="E81" s="406"/>
      <c r="F81" s="407"/>
      <c r="G81" s="285">
        <f>SUM(G71:G80)</f>
        <v>0</v>
      </c>
    </row>
    <row r="82" spans="2:7" ht="12.75" customHeight="1">
      <c r="B82" s="296"/>
      <c r="C82" s="296"/>
      <c r="D82" s="296"/>
      <c r="E82" s="296"/>
      <c r="F82" s="296"/>
      <c r="G82" s="297"/>
    </row>
    <row r="83" spans="2:7" ht="12.75" customHeight="1">
      <c r="B83" s="148"/>
      <c r="C83" s="148"/>
      <c r="D83" s="148"/>
      <c r="E83" s="148"/>
      <c r="F83" s="148"/>
      <c r="G83" s="291"/>
    </row>
    <row r="84" spans="2:7" ht="12.75" customHeight="1">
      <c r="B84" s="408" t="s">
        <v>70</v>
      </c>
      <c r="C84" s="409"/>
      <c r="D84" s="409"/>
      <c r="E84" s="409"/>
      <c r="F84" s="409"/>
      <c r="G84" s="290"/>
    </row>
    <row r="85" spans="2:7" ht="12.75" customHeight="1">
      <c r="B85" s="276" t="s">
        <v>24</v>
      </c>
      <c r="C85" s="277" t="s">
        <v>25</v>
      </c>
      <c r="D85" s="277" t="s">
        <v>26</v>
      </c>
      <c r="E85" s="277" t="s">
        <v>85</v>
      </c>
      <c r="F85" s="277" t="s">
        <v>84</v>
      </c>
      <c r="G85" s="278" t="s">
        <v>28</v>
      </c>
    </row>
    <row r="86" spans="2:7" ht="12.75">
      <c r="B86" s="279"/>
      <c r="C86" s="280"/>
      <c r="D86" s="280"/>
      <c r="E86" s="281"/>
      <c r="F86" s="282"/>
      <c r="G86" s="283">
        <f aca="true" t="shared" si="4" ref="G86:G100">IF(B86="Excluir item",0,E86*F86)</f>
        <v>0</v>
      </c>
    </row>
    <row r="87" spans="2:7" ht="12.75">
      <c r="B87" s="279"/>
      <c r="C87" s="280"/>
      <c r="D87" s="280"/>
      <c r="E87" s="281"/>
      <c r="F87" s="282"/>
      <c r="G87" s="283">
        <f t="shared" si="4"/>
        <v>0</v>
      </c>
    </row>
    <row r="88" spans="2:8" s="23" customFormat="1" ht="12.75">
      <c r="B88" s="279"/>
      <c r="C88" s="280"/>
      <c r="D88" s="280"/>
      <c r="E88" s="281"/>
      <c r="F88" s="282"/>
      <c r="G88" s="283">
        <f t="shared" si="4"/>
        <v>0</v>
      </c>
      <c r="H88" s="24"/>
    </row>
    <row r="89" spans="2:7" ht="12.75">
      <c r="B89" s="279"/>
      <c r="C89" s="280"/>
      <c r="D89" s="280"/>
      <c r="E89" s="281"/>
      <c r="F89" s="282"/>
      <c r="G89" s="283">
        <f t="shared" si="4"/>
        <v>0</v>
      </c>
    </row>
    <row r="90" spans="2:7" ht="12.75">
      <c r="B90" s="279"/>
      <c r="C90" s="280"/>
      <c r="D90" s="280"/>
      <c r="E90" s="281"/>
      <c r="F90" s="282"/>
      <c r="G90" s="283">
        <f t="shared" si="4"/>
        <v>0</v>
      </c>
    </row>
    <row r="91" spans="2:7" ht="12.75">
      <c r="B91" s="279"/>
      <c r="C91" s="280"/>
      <c r="D91" s="280"/>
      <c r="E91" s="281"/>
      <c r="F91" s="282"/>
      <c r="G91" s="283">
        <f t="shared" si="4"/>
        <v>0</v>
      </c>
    </row>
    <row r="92" spans="2:7" ht="12.75">
      <c r="B92" s="279"/>
      <c r="C92" s="280"/>
      <c r="D92" s="280"/>
      <c r="E92" s="281"/>
      <c r="F92" s="282"/>
      <c r="G92" s="283">
        <f t="shared" si="4"/>
        <v>0</v>
      </c>
    </row>
    <row r="93" spans="2:7" ht="12.75">
      <c r="B93" s="279"/>
      <c r="C93" s="280"/>
      <c r="D93" s="280"/>
      <c r="E93" s="281"/>
      <c r="F93" s="282"/>
      <c r="G93" s="283">
        <f t="shared" si="4"/>
        <v>0</v>
      </c>
    </row>
    <row r="94" spans="2:7" ht="12.75">
      <c r="B94" s="279"/>
      <c r="C94" s="280"/>
      <c r="D94" s="280"/>
      <c r="E94" s="281"/>
      <c r="F94" s="282"/>
      <c r="G94" s="283">
        <f t="shared" si="4"/>
        <v>0</v>
      </c>
    </row>
    <row r="95" spans="2:7" ht="12.75">
      <c r="B95" s="279"/>
      <c r="C95" s="280"/>
      <c r="D95" s="280"/>
      <c r="E95" s="281"/>
      <c r="F95" s="282"/>
      <c r="G95" s="283">
        <f t="shared" si="4"/>
        <v>0</v>
      </c>
    </row>
    <row r="96" spans="2:7" ht="12.75">
      <c r="B96" s="279"/>
      <c r="C96" s="280"/>
      <c r="D96" s="280"/>
      <c r="E96" s="281"/>
      <c r="F96" s="282"/>
      <c r="G96" s="283">
        <f t="shared" si="4"/>
        <v>0</v>
      </c>
    </row>
    <row r="97" spans="2:8" ht="12.75">
      <c r="B97" s="279"/>
      <c r="C97" s="280"/>
      <c r="D97" s="280"/>
      <c r="E97" s="281"/>
      <c r="F97" s="282"/>
      <c r="G97" s="283">
        <f t="shared" si="4"/>
        <v>0</v>
      </c>
      <c r="H97" s="113"/>
    </row>
    <row r="98" spans="2:7" s="78" customFormat="1" ht="12.75">
      <c r="B98" s="279"/>
      <c r="C98" s="280"/>
      <c r="D98" s="280"/>
      <c r="E98" s="281"/>
      <c r="F98" s="282"/>
      <c r="G98" s="283">
        <f t="shared" si="4"/>
        <v>0</v>
      </c>
    </row>
    <row r="99" spans="2:8" ht="15.75">
      <c r="B99" s="279"/>
      <c r="C99" s="280"/>
      <c r="D99" s="280"/>
      <c r="E99" s="281"/>
      <c r="F99" s="282"/>
      <c r="G99" s="283">
        <f t="shared" si="4"/>
        <v>0</v>
      </c>
      <c r="H99" s="53"/>
    </row>
    <row r="100" spans="2:7" ht="12.75">
      <c r="B100" s="292"/>
      <c r="C100" s="293"/>
      <c r="D100" s="293"/>
      <c r="E100" s="281"/>
      <c r="F100" s="294"/>
      <c r="G100" s="295">
        <f t="shared" si="4"/>
        <v>0</v>
      </c>
    </row>
    <row r="101" spans="2:7" ht="12.75" customHeight="1">
      <c r="B101" s="405" t="s">
        <v>27</v>
      </c>
      <c r="C101" s="406"/>
      <c r="D101" s="406"/>
      <c r="E101" s="406"/>
      <c r="F101" s="407"/>
      <c r="G101" s="285">
        <f>SUM(G86:G100)</f>
        <v>0</v>
      </c>
    </row>
    <row r="102" spans="2:7" ht="12.75" customHeight="1">
      <c r="B102" s="300"/>
      <c r="C102" s="300"/>
      <c r="D102" s="300"/>
      <c r="E102" s="300"/>
      <c r="F102" s="300"/>
      <c r="G102" s="301"/>
    </row>
    <row r="103" spans="2:7" ht="12.75" customHeight="1">
      <c r="B103" s="148"/>
      <c r="C103" s="148"/>
      <c r="D103" s="148"/>
      <c r="E103" s="148"/>
      <c r="F103" s="148"/>
      <c r="G103" s="291"/>
    </row>
    <row r="104" spans="2:7" ht="12.75" customHeight="1">
      <c r="B104" s="408" t="s">
        <v>65</v>
      </c>
      <c r="C104" s="409"/>
      <c r="D104" s="409"/>
      <c r="E104" s="409"/>
      <c r="F104" s="409"/>
      <c r="G104" s="290"/>
    </row>
    <row r="105" spans="2:7" ht="12.75" customHeight="1">
      <c r="B105" s="276" t="s">
        <v>24</v>
      </c>
      <c r="C105" s="277" t="s">
        <v>25</v>
      </c>
      <c r="D105" s="277" t="s">
        <v>26</v>
      </c>
      <c r="E105" s="277" t="s">
        <v>85</v>
      </c>
      <c r="F105" s="277" t="s">
        <v>84</v>
      </c>
      <c r="G105" s="278" t="s">
        <v>28</v>
      </c>
    </row>
    <row r="106" spans="2:7" ht="12.75">
      <c r="B106" s="279"/>
      <c r="C106" s="280"/>
      <c r="D106" s="280"/>
      <c r="E106" s="281"/>
      <c r="F106" s="282"/>
      <c r="G106" s="283">
        <f aca="true" t="shared" si="5" ref="G106:G120">IF(B106="Excluir item",0,E106*F106)</f>
        <v>0</v>
      </c>
    </row>
    <row r="107" spans="2:7" ht="12.75">
      <c r="B107" s="279"/>
      <c r="C107" s="280"/>
      <c r="D107" s="280"/>
      <c r="E107" s="281"/>
      <c r="F107" s="282"/>
      <c r="G107" s="283">
        <f t="shared" si="5"/>
        <v>0</v>
      </c>
    </row>
    <row r="108" spans="2:7" ht="12.75">
      <c r="B108" s="279"/>
      <c r="C108" s="280"/>
      <c r="D108" s="280"/>
      <c r="E108" s="281"/>
      <c r="F108" s="282"/>
      <c r="G108" s="283">
        <f t="shared" si="5"/>
        <v>0</v>
      </c>
    </row>
    <row r="109" spans="2:7" ht="12.75">
      <c r="B109" s="279"/>
      <c r="C109" s="280"/>
      <c r="D109" s="280"/>
      <c r="E109" s="281"/>
      <c r="F109" s="282"/>
      <c r="G109" s="283">
        <f t="shared" si="5"/>
        <v>0</v>
      </c>
    </row>
    <row r="110" spans="2:7" ht="12.75">
      <c r="B110" s="279"/>
      <c r="C110" s="280"/>
      <c r="D110" s="280"/>
      <c r="E110" s="281"/>
      <c r="F110" s="282"/>
      <c r="G110" s="283">
        <f t="shared" si="5"/>
        <v>0</v>
      </c>
    </row>
    <row r="111" spans="2:7" ht="12.75">
      <c r="B111" s="279"/>
      <c r="C111" s="280"/>
      <c r="D111" s="280"/>
      <c r="E111" s="281"/>
      <c r="F111" s="282"/>
      <c r="G111" s="283">
        <f t="shared" si="5"/>
        <v>0</v>
      </c>
    </row>
    <row r="112" spans="2:7" ht="12.75">
      <c r="B112" s="279"/>
      <c r="C112" s="280"/>
      <c r="D112" s="280"/>
      <c r="E112" s="281"/>
      <c r="F112" s="282"/>
      <c r="G112" s="283">
        <f t="shared" si="5"/>
        <v>0</v>
      </c>
    </row>
    <row r="113" spans="2:7" ht="12.75">
      <c r="B113" s="279"/>
      <c r="C113" s="280"/>
      <c r="D113" s="280"/>
      <c r="E113" s="281"/>
      <c r="F113" s="282"/>
      <c r="G113" s="283">
        <f t="shared" si="5"/>
        <v>0</v>
      </c>
    </row>
    <row r="114" spans="2:7" ht="12.75">
      <c r="B114" s="279"/>
      <c r="C114" s="280"/>
      <c r="D114" s="280"/>
      <c r="E114" s="281"/>
      <c r="F114" s="282"/>
      <c r="G114" s="283">
        <f t="shared" si="5"/>
        <v>0</v>
      </c>
    </row>
    <row r="115" spans="2:7" ht="12.75">
      <c r="B115" s="279"/>
      <c r="C115" s="280"/>
      <c r="D115" s="280"/>
      <c r="E115" s="281"/>
      <c r="F115" s="282"/>
      <c r="G115" s="283">
        <f t="shared" si="5"/>
        <v>0</v>
      </c>
    </row>
    <row r="116" spans="2:7" ht="12.75">
      <c r="B116" s="279"/>
      <c r="C116" s="280"/>
      <c r="D116" s="280"/>
      <c r="E116" s="281"/>
      <c r="F116" s="282"/>
      <c r="G116" s="283">
        <f t="shared" si="5"/>
        <v>0</v>
      </c>
    </row>
    <row r="117" spans="2:8" ht="12.75">
      <c r="B117" s="279"/>
      <c r="C117" s="280"/>
      <c r="D117" s="280"/>
      <c r="E117" s="281"/>
      <c r="F117" s="282"/>
      <c r="G117" s="283">
        <f t="shared" si="5"/>
        <v>0</v>
      </c>
      <c r="H117" s="113"/>
    </row>
    <row r="118" spans="2:8" ht="12.75">
      <c r="B118" s="279"/>
      <c r="C118" s="280"/>
      <c r="D118" s="280"/>
      <c r="E118" s="281"/>
      <c r="F118" s="282"/>
      <c r="G118" s="283">
        <f t="shared" si="5"/>
        <v>0</v>
      </c>
      <c r="H118" s="54"/>
    </row>
    <row r="119" spans="2:8" ht="12.75">
      <c r="B119" s="279"/>
      <c r="C119" s="280"/>
      <c r="D119" s="280"/>
      <c r="E119" s="281"/>
      <c r="F119" s="282"/>
      <c r="G119" s="283">
        <f t="shared" si="5"/>
        <v>0</v>
      </c>
      <c r="H119" s="54"/>
    </row>
    <row r="120" spans="2:8" ht="12.75">
      <c r="B120" s="292"/>
      <c r="C120" s="293"/>
      <c r="D120" s="293"/>
      <c r="E120" s="281"/>
      <c r="F120" s="294"/>
      <c r="G120" s="295">
        <f t="shared" si="5"/>
        <v>0</v>
      </c>
      <c r="H120" s="54"/>
    </row>
    <row r="121" spans="2:7" ht="12.75" customHeight="1">
      <c r="B121" s="405" t="s">
        <v>27</v>
      </c>
      <c r="C121" s="406"/>
      <c r="D121" s="406"/>
      <c r="E121" s="406"/>
      <c r="F121" s="407"/>
      <c r="G121" s="285">
        <f>SUM(G106:G120)</f>
        <v>0</v>
      </c>
    </row>
    <row r="122" spans="2:7" ht="12.75" customHeight="1">
      <c r="B122" s="286"/>
      <c r="C122" s="286"/>
      <c r="D122" s="286"/>
      <c r="E122" s="286"/>
      <c r="F122" s="286"/>
      <c r="G122" s="287"/>
    </row>
    <row r="123" spans="2:7" ht="12.75" customHeight="1">
      <c r="B123" s="148"/>
      <c r="C123" s="148"/>
      <c r="D123" s="148"/>
      <c r="E123" s="148"/>
      <c r="F123" s="148"/>
      <c r="G123" s="291"/>
    </row>
    <row r="124" spans="2:7" ht="12.75" customHeight="1">
      <c r="B124" s="408" t="s">
        <v>72</v>
      </c>
      <c r="C124" s="409"/>
      <c r="D124" s="409"/>
      <c r="E124" s="409"/>
      <c r="F124" s="409"/>
      <c r="G124" s="290"/>
    </row>
    <row r="125" spans="2:7" ht="12.75" customHeight="1">
      <c r="B125" s="276" t="s">
        <v>24</v>
      </c>
      <c r="C125" s="277" t="s">
        <v>25</v>
      </c>
      <c r="D125" s="277" t="s">
        <v>26</v>
      </c>
      <c r="E125" s="302" t="s">
        <v>85</v>
      </c>
      <c r="F125" s="277" t="s">
        <v>84</v>
      </c>
      <c r="G125" s="278" t="s">
        <v>28</v>
      </c>
    </row>
    <row r="126" spans="2:7" ht="12.75">
      <c r="B126" s="279"/>
      <c r="C126" s="280"/>
      <c r="D126" s="280"/>
      <c r="E126" s="281"/>
      <c r="F126" s="282"/>
      <c r="G126" s="283">
        <f aca="true" t="shared" si="6" ref="G126:G135">IF(B126="Excluir item",0,E126*F126)</f>
        <v>0</v>
      </c>
    </row>
    <row r="127" spans="2:7" ht="12.75">
      <c r="B127" s="279"/>
      <c r="C127" s="280"/>
      <c r="D127" s="280"/>
      <c r="E127" s="281"/>
      <c r="F127" s="282"/>
      <c r="G127" s="283">
        <f t="shared" si="6"/>
        <v>0</v>
      </c>
    </row>
    <row r="128" spans="2:7" ht="12.75">
      <c r="B128" s="279"/>
      <c r="C128" s="280"/>
      <c r="D128" s="280"/>
      <c r="E128" s="281"/>
      <c r="F128" s="282"/>
      <c r="G128" s="283">
        <f t="shared" si="6"/>
        <v>0</v>
      </c>
    </row>
    <row r="129" spans="2:7" ht="12.75">
      <c r="B129" s="279"/>
      <c r="C129" s="280"/>
      <c r="D129" s="280"/>
      <c r="E129" s="281"/>
      <c r="F129" s="282"/>
      <c r="G129" s="283">
        <f t="shared" si="6"/>
        <v>0</v>
      </c>
    </row>
    <row r="130" spans="2:7" ht="12.75">
      <c r="B130" s="279"/>
      <c r="C130" s="280"/>
      <c r="D130" s="280"/>
      <c r="E130" s="281"/>
      <c r="F130" s="282"/>
      <c r="G130" s="283">
        <f t="shared" si="6"/>
        <v>0</v>
      </c>
    </row>
    <row r="131" spans="2:7" ht="12.75">
      <c r="B131" s="279"/>
      <c r="C131" s="280"/>
      <c r="D131" s="280"/>
      <c r="E131" s="281"/>
      <c r="F131" s="282"/>
      <c r="G131" s="283">
        <f t="shared" si="6"/>
        <v>0</v>
      </c>
    </row>
    <row r="132" spans="2:7" ht="12.75">
      <c r="B132" s="279"/>
      <c r="C132" s="280"/>
      <c r="D132" s="280"/>
      <c r="E132" s="281"/>
      <c r="F132" s="282"/>
      <c r="G132" s="283">
        <f t="shared" si="6"/>
        <v>0</v>
      </c>
    </row>
    <row r="133" spans="2:7" ht="12.75">
      <c r="B133" s="279"/>
      <c r="C133" s="280"/>
      <c r="D133" s="280"/>
      <c r="E133" s="281"/>
      <c r="F133" s="282"/>
      <c r="G133" s="283">
        <f t="shared" si="6"/>
        <v>0</v>
      </c>
    </row>
    <row r="134" spans="2:7" ht="12.75">
      <c r="B134" s="279"/>
      <c r="C134" s="280"/>
      <c r="D134" s="280"/>
      <c r="E134" s="281"/>
      <c r="F134" s="282"/>
      <c r="G134" s="283">
        <f t="shared" si="6"/>
        <v>0</v>
      </c>
    </row>
    <row r="135" spans="2:7" ht="12.75">
      <c r="B135" s="279"/>
      <c r="C135" s="280"/>
      <c r="D135" s="280"/>
      <c r="E135" s="281"/>
      <c r="F135" s="282"/>
      <c r="G135" s="283">
        <f t="shared" si="6"/>
        <v>0</v>
      </c>
    </row>
    <row r="136" spans="2:7" ht="12.75" customHeight="1">
      <c r="B136" s="405" t="s">
        <v>27</v>
      </c>
      <c r="C136" s="406"/>
      <c r="D136" s="406"/>
      <c r="E136" s="406"/>
      <c r="F136" s="407"/>
      <c r="G136" s="285">
        <f>SUM(G126:G135)</f>
        <v>0</v>
      </c>
    </row>
    <row r="137" spans="2:7" ht="12.75" customHeight="1">
      <c r="B137" s="303"/>
      <c r="C137" s="303"/>
      <c r="D137" s="303"/>
      <c r="E137" s="303"/>
      <c r="F137" s="303"/>
      <c r="G137" s="119"/>
    </row>
    <row r="138" spans="2:7" ht="12.75" customHeight="1">
      <c r="B138" s="303"/>
      <c r="C138" s="303"/>
      <c r="D138" s="303"/>
      <c r="E138" s="303"/>
      <c r="F138" s="303"/>
      <c r="G138" s="119"/>
    </row>
    <row r="139" spans="2:7" ht="12.75" customHeight="1">
      <c r="B139" s="408" t="s">
        <v>73</v>
      </c>
      <c r="C139" s="409"/>
      <c r="D139" s="409"/>
      <c r="E139" s="409"/>
      <c r="F139" s="409"/>
      <c r="G139" s="290"/>
    </row>
    <row r="140" spans="2:7" ht="12.75" customHeight="1">
      <c r="B140" s="276" t="s">
        <v>24</v>
      </c>
      <c r="C140" s="277" t="s">
        <v>25</v>
      </c>
      <c r="D140" s="277" t="s">
        <v>26</v>
      </c>
      <c r="E140" s="277" t="s">
        <v>85</v>
      </c>
      <c r="F140" s="277" t="s">
        <v>84</v>
      </c>
      <c r="G140" s="278" t="s">
        <v>28</v>
      </c>
    </row>
    <row r="141" spans="2:7" ht="12.75">
      <c r="B141" s="279"/>
      <c r="C141" s="280"/>
      <c r="D141" s="280"/>
      <c r="E141" s="281"/>
      <c r="F141" s="282"/>
      <c r="G141" s="283">
        <f aca="true" t="shared" si="7" ref="G141:G154">IF(B141="Excluir item",0,E141*F141)</f>
        <v>0</v>
      </c>
    </row>
    <row r="142" spans="2:7" ht="12.75">
      <c r="B142" s="279"/>
      <c r="C142" s="280"/>
      <c r="D142" s="280"/>
      <c r="E142" s="281"/>
      <c r="F142" s="282"/>
      <c r="G142" s="283">
        <f t="shared" si="7"/>
        <v>0</v>
      </c>
    </row>
    <row r="143" spans="2:7" ht="12.75">
      <c r="B143" s="279"/>
      <c r="C143" s="280"/>
      <c r="D143" s="280"/>
      <c r="E143" s="281"/>
      <c r="F143" s="282"/>
      <c r="G143" s="283">
        <f t="shared" si="7"/>
        <v>0</v>
      </c>
    </row>
    <row r="144" spans="2:7" ht="12.75">
      <c r="B144" s="279"/>
      <c r="C144" s="280"/>
      <c r="D144" s="280"/>
      <c r="E144" s="281"/>
      <c r="F144" s="282"/>
      <c r="G144" s="283">
        <f t="shared" si="7"/>
        <v>0</v>
      </c>
    </row>
    <row r="145" spans="2:7" ht="12.75">
      <c r="B145" s="279"/>
      <c r="C145" s="280"/>
      <c r="D145" s="280"/>
      <c r="E145" s="281"/>
      <c r="F145" s="282"/>
      <c r="G145" s="283">
        <f t="shared" si="7"/>
        <v>0</v>
      </c>
    </row>
    <row r="146" spans="2:7" ht="12.75">
      <c r="B146" s="279"/>
      <c r="C146" s="280"/>
      <c r="D146" s="280"/>
      <c r="E146" s="281"/>
      <c r="F146" s="282"/>
      <c r="G146" s="283">
        <f t="shared" si="7"/>
        <v>0</v>
      </c>
    </row>
    <row r="147" spans="2:7" ht="12.75">
      <c r="B147" s="279"/>
      <c r="C147" s="280"/>
      <c r="D147" s="280"/>
      <c r="E147" s="281"/>
      <c r="F147" s="282"/>
      <c r="G147" s="283">
        <f t="shared" si="7"/>
        <v>0</v>
      </c>
    </row>
    <row r="148" spans="2:7" ht="12.75">
      <c r="B148" s="279"/>
      <c r="C148" s="280"/>
      <c r="D148" s="280"/>
      <c r="E148" s="281"/>
      <c r="F148" s="282"/>
      <c r="G148" s="283">
        <f t="shared" si="7"/>
        <v>0</v>
      </c>
    </row>
    <row r="149" spans="2:7" ht="12.75">
      <c r="B149" s="279"/>
      <c r="C149" s="280"/>
      <c r="D149" s="280"/>
      <c r="E149" s="281"/>
      <c r="F149" s="282"/>
      <c r="G149" s="283">
        <f t="shared" si="7"/>
        <v>0</v>
      </c>
    </row>
    <row r="150" spans="2:7" ht="12.75">
      <c r="B150" s="279"/>
      <c r="C150" s="280"/>
      <c r="D150" s="280"/>
      <c r="E150" s="281"/>
      <c r="F150" s="282"/>
      <c r="G150" s="283">
        <f t="shared" si="7"/>
        <v>0</v>
      </c>
    </row>
    <row r="151" spans="2:8" ht="12.75">
      <c r="B151" s="279"/>
      <c r="C151" s="280"/>
      <c r="D151" s="280"/>
      <c r="E151" s="281"/>
      <c r="F151" s="282"/>
      <c r="G151" s="283">
        <f t="shared" si="7"/>
        <v>0</v>
      </c>
      <c r="H151" s="113"/>
    </row>
    <row r="152" spans="2:7" ht="12.75">
      <c r="B152" s="279"/>
      <c r="C152" s="280"/>
      <c r="D152" s="280"/>
      <c r="E152" s="281"/>
      <c r="F152" s="282"/>
      <c r="G152" s="283">
        <f t="shared" si="7"/>
        <v>0</v>
      </c>
    </row>
    <row r="153" spans="2:7" ht="12.75">
      <c r="B153" s="279"/>
      <c r="C153" s="280"/>
      <c r="D153" s="280"/>
      <c r="E153" s="281"/>
      <c r="F153" s="282"/>
      <c r="G153" s="283">
        <f t="shared" si="7"/>
        <v>0</v>
      </c>
    </row>
    <row r="154" spans="2:7" ht="12.75">
      <c r="B154" s="292"/>
      <c r="C154" s="293"/>
      <c r="D154" s="293"/>
      <c r="E154" s="281"/>
      <c r="F154" s="294"/>
      <c r="G154" s="295">
        <f t="shared" si="7"/>
        <v>0</v>
      </c>
    </row>
    <row r="155" spans="2:7" ht="12.75" customHeight="1">
      <c r="B155" s="405" t="s">
        <v>27</v>
      </c>
      <c r="C155" s="406"/>
      <c r="D155" s="406"/>
      <c r="E155" s="406"/>
      <c r="F155" s="407"/>
      <c r="G155" s="285">
        <f>SUM(G141:G154)</f>
        <v>0</v>
      </c>
    </row>
    <row r="156" spans="2:7" ht="12.75" customHeight="1">
      <c r="B156" s="303"/>
      <c r="C156" s="303"/>
      <c r="D156" s="303"/>
      <c r="E156" s="303"/>
      <c r="F156" s="303"/>
      <c r="G156" s="119"/>
    </row>
    <row r="157" spans="2:7" ht="12.75" customHeight="1">
      <c r="B157" s="303"/>
      <c r="C157" s="303"/>
      <c r="D157" s="303"/>
      <c r="E157" s="303"/>
      <c r="F157" s="303"/>
      <c r="G157" s="119"/>
    </row>
    <row r="158" spans="2:7" ht="12.75" customHeight="1">
      <c r="B158" s="408" t="s">
        <v>77</v>
      </c>
      <c r="C158" s="409"/>
      <c r="D158" s="409"/>
      <c r="E158" s="409"/>
      <c r="F158" s="409"/>
      <c r="G158" s="290"/>
    </row>
    <row r="159" spans="2:7" ht="12.75" customHeight="1">
      <c r="B159" s="276" t="s">
        <v>24</v>
      </c>
      <c r="C159" s="277" t="s">
        <v>25</v>
      </c>
      <c r="D159" s="277" t="s">
        <v>26</v>
      </c>
      <c r="E159" s="277" t="s">
        <v>85</v>
      </c>
      <c r="F159" s="277" t="s">
        <v>84</v>
      </c>
      <c r="G159" s="278" t="s">
        <v>28</v>
      </c>
    </row>
    <row r="160" spans="2:7" ht="12.75">
      <c r="B160" s="279"/>
      <c r="C160" s="280"/>
      <c r="D160" s="280"/>
      <c r="E160" s="281"/>
      <c r="F160" s="282"/>
      <c r="G160" s="283">
        <f aca="true" t="shared" si="8" ref="G160:G173">IF(B160="Excluir item",0,E160*F160)</f>
        <v>0</v>
      </c>
    </row>
    <row r="161" spans="2:7" ht="12.75">
      <c r="B161" s="279"/>
      <c r="C161" s="280"/>
      <c r="D161" s="280"/>
      <c r="E161" s="281"/>
      <c r="F161" s="282"/>
      <c r="G161" s="283">
        <f t="shared" si="8"/>
        <v>0</v>
      </c>
    </row>
    <row r="162" spans="2:7" ht="12.75">
      <c r="B162" s="279"/>
      <c r="C162" s="280"/>
      <c r="D162" s="280"/>
      <c r="E162" s="281"/>
      <c r="F162" s="282"/>
      <c r="G162" s="283">
        <f t="shared" si="8"/>
        <v>0</v>
      </c>
    </row>
    <row r="163" spans="2:7" ht="12.75">
      <c r="B163" s="279"/>
      <c r="C163" s="280"/>
      <c r="D163" s="280"/>
      <c r="E163" s="281"/>
      <c r="F163" s="282"/>
      <c r="G163" s="283">
        <f t="shared" si="8"/>
        <v>0</v>
      </c>
    </row>
    <row r="164" spans="2:7" ht="12.75">
      <c r="B164" s="279"/>
      <c r="C164" s="280"/>
      <c r="D164" s="280"/>
      <c r="E164" s="281"/>
      <c r="F164" s="282"/>
      <c r="G164" s="283">
        <f t="shared" si="8"/>
        <v>0</v>
      </c>
    </row>
    <row r="165" spans="2:7" ht="12.75">
      <c r="B165" s="279"/>
      <c r="C165" s="280"/>
      <c r="D165" s="280"/>
      <c r="E165" s="281"/>
      <c r="F165" s="282"/>
      <c r="G165" s="283">
        <f t="shared" si="8"/>
        <v>0</v>
      </c>
    </row>
    <row r="166" spans="2:7" ht="12.75">
      <c r="B166" s="279"/>
      <c r="C166" s="280"/>
      <c r="D166" s="280"/>
      <c r="E166" s="281"/>
      <c r="F166" s="282"/>
      <c r="G166" s="283">
        <f t="shared" si="8"/>
        <v>0</v>
      </c>
    </row>
    <row r="167" spans="2:7" ht="12.75">
      <c r="B167" s="279"/>
      <c r="C167" s="280"/>
      <c r="D167" s="280"/>
      <c r="E167" s="281"/>
      <c r="F167" s="282"/>
      <c r="G167" s="283">
        <f t="shared" si="8"/>
        <v>0</v>
      </c>
    </row>
    <row r="168" spans="2:7" ht="12.75">
      <c r="B168" s="279"/>
      <c r="C168" s="280"/>
      <c r="D168" s="280"/>
      <c r="E168" s="281"/>
      <c r="F168" s="282"/>
      <c r="G168" s="283">
        <f t="shared" si="8"/>
        <v>0</v>
      </c>
    </row>
    <row r="169" spans="2:7" ht="12.75">
      <c r="B169" s="279"/>
      <c r="C169" s="280"/>
      <c r="D169" s="280"/>
      <c r="E169" s="281"/>
      <c r="F169" s="282"/>
      <c r="G169" s="283">
        <f t="shared" si="8"/>
        <v>0</v>
      </c>
    </row>
    <row r="170" spans="2:8" ht="12.75">
      <c r="B170" s="279"/>
      <c r="C170" s="280"/>
      <c r="D170" s="280"/>
      <c r="E170" s="281"/>
      <c r="F170" s="282"/>
      <c r="G170" s="283">
        <f t="shared" si="8"/>
        <v>0</v>
      </c>
      <c r="H170" s="113"/>
    </row>
    <row r="171" spans="2:7" ht="12.75">
      <c r="B171" s="279"/>
      <c r="C171" s="280"/>
      <c r="D171" s="280"/>
      <c r="E171" s="281"/>
      <c r="F171" s="282"/>
      <c r="G171" s="283">
        <f t="shared" si="8"/>
        <v>0</v>
      </c>
    </row>
    <row r="172" spans="2:7" ht="12.75">
      <c r="B172" s="279"/>
      <c r="C172" s="280"/>
      <c r="D172" s="280"/>
      <c r="E172" s="281"/>
      <c r="F172" s="282"/>
      <c r="G172" s="283">
        <f t="shared" si="8"/>
        <v>0</v>
      </c>
    </row>
    <row r="173" spans="2:7" ht="12.75">
      <c r="B173" s="292"/>
      <c r="C173" s="293"/>
      <c r="D173" s="293"/>
      <c r="E173" s="281"/>
      <c r="F173" s="294"/>
      <c r="G173" s="295">
        <f t="shared" si="8"/>
        <v>0</v>
      </c>
    </row>
    <row r="174" spans="2:7" ht="12.75" customHeight="1">
      <c r="B174" s="405" t="s">
        <v>27</v>
      </c>
      <c r="C174" s="406"/>
      <c r="D174" s="406"/>
      <c r="E174" s="406"/>
      <c r="F174" s="407"/>
      <c r="G174" s="285">
        <f>SUM(G160:G173)</f>
        <v>0</v>
      </c>
    </row>
    <row r="175" spans="2:7" ht="12.75" customHeight="1">
      <c r="B175" s="303"/>
      <c r="C175" s="303"/>
      <c r="D175" s="303"/>
      <c r="E175" s="303"/>
      <c r="F175" s="303"/>
      <c r="G175" s="119"/>
    </row>
    <row r="176" spans="2:7" ht="12.75" customHeight="1">
      <c r="B176" s="303"/>
      <c r="C176" s="303"/>
      <c r="D176" s="303"/>
      <c r="E176" s="303"/>
      <c r="F176" s="303"/>
      <c r="G176" s="119"/>
    </row>
    <row r="177" spans="2:7" ht="12.75" customHeight="1">
      <c r="B177" s="408" t="s">
        <v>78</v>
      </c>
      <c r="C177" s="409"/>
      <c r="D177" s="409"/>
      <c r="E177" s="409"/>
      <c r="F177" s="409"/>
      <c r="G177" s="290"/>
    </row>
    <row r="178" spans="2:7" ht="12.75" customHeight="1">
      <c r="B178" s="276" t="s">
        <v>24</v>
      </c>
      <c r="C178" s="277" t="s">
        <v>25</v>
      </c>
      <c r="D178" s="277" t="s">
        <v>26</v>
      </c>
      <c r="E178" s="277" t="s">
        <v>85</v>
      </c>
      <c r="F178" s="277" t="s">
        <v>84</v>
      </c>
      <c r="G178" s="278" t="s">
        <v>28</v>
      </c>
    </row>
    <row r="179" spans="2:7" ht="12.75">
      <c r="B179" s="279"/>
      <c r="C179" s="280"/>
      <c r="D179" s="280"/>
      <c r="E179" s="281"/>
      <c r="F179" s="282"/>
      <c r="G179" s="283">
        <f aca="true" t="shared" si="9" ref="G179:G188">IF(B179="Excluir item",0,E179*F179)</f>
        <v>0</v>
      </c>
    </row>
    <row r="180" spans="2:7" ht="12.75">
      <c r="B180" s="279"/>
      <c r="C180" s="280"/>
      <c r="D180" s="280"/>
      <c r="E180" s="281"/>
      <c r="F180" s="282"/>
      <c r="G180" s="283">
        <f t="shared" si="9"/>
        <v>0</v>
      </c>
    </row>
    <row r="181" spans="2:7" ht="12.75">
      <c r="B181" s="279"/>
      <c r="C181" s="280"/>
      <c r="D181" s="280"/>
      <c r="E181" s="281"/>
      <c r="F181" s="282"/>
      <c r="G181" s="283">
        <f t="shared" si="9"/>
        <v>0</v>
      </c>
    </row>
    <row r="182" spans="2:7" ht="12.75">
      <c r="B182" s="279"/>
      <c r="C182" s="280"/>
      <c r="D182" s="280"/>
      <c r="E182" s="281"/>
      <c r="F182" s="282"/>
      <c r="G182" s="283">
        <f t="shared" si="9"/>
        <v>0</v>
      </c>
    </row>
    <row r="183" spans="2:7" ht="12.75">
      <c r="B183" s="279"/>
      <c r="C183" s="280"/>
      <c r="D183" s="280"/>
      <c r="E183" s="281"/>
      <c r="F183" s="282"/>
      <c r="G183" s="283">
        <f t="shared" si="9"/>
        <v>0</v>
      </c>
    </row>
    <row r="184" spans="2:7" ht="12.75">
      <c r="B184" s="279"/>
      <c r="C184" s="280"/>
      <c r="D184" s="280"/>
      <c r="E184" s="281"/>
      <c r="F184" s="282"/>
      <c r="G184" s="283">
        <f t="shared" si="9"/>
        <v>0</v>
      </c>
    </row>
    <row r="185" spans="2:7" ht="12.75">
      <c r="B185" s="279"/>
      <c r="C185" s="280"/>
      <c r="D185" s="280"/>
      <c r="E185" s="281"/>
      <c r="F185" s="282"/>
      <c r="G185" s="283">
        <f t="shared" si="9"/>
        <v>0</v>
      </c>
    </row>
    <row r="186" spans="2:7" ht="12.75">
      <c r="B186" s="279"/>
      <c r="C186" s="280"/>
      <c r="D186" s="280"/>
      <c r="E186" s="281"/>
      <c r="F186" s="282"/>
      <c r="G186" s="283">
        <f t="shared" si="9"/>
        <v>0</v>
      </c>
    </row>
    <row r="187" spans="2:7" ht="12.75">
      <c r="B187" s="279"/>
      <c r="C187" s="280"/>
      <c r="D187" s="280"/>
      <c r="E187" s="281"/>
      <c r="F187" s="282"/>
      <c r="G187" s="283">
        <f t="shared" si="9"/>
        <v>0</v>
      </c>
    </row>
    <row r="188" spans="2:7" ht="12.75">
      <c r="B188" s="292"/>
      <c r="C188" s="293"/>
      <c r="D188" s="293"/>
      <c r="E188" s="281"/>
      <c r="F188" s="294"/>
      <c r="G188" s="295">
        <f t="shared" si="9"/>
        <v>0</v>
      </c>
    </row>
    <row r="189" spans="2:7" ht="12.75" customHeight="1">
      <c r="B189" s="405" t="s">
        <v>27</v>
      </c>
      <c r="C189" s="406"/>
      <c r="D189" s="406"/>
      <c r="E189" s="406"/>
      <c r="F189" s="407"/>
      <c r="G189" s="285">
        <f>SUM(G179:G188)</f>
        <v>0</v>
      </c>
    </row>
    <row r="190" spans="2:7" ht="12.75" customHeight="1">
      <c r="B190" s="303"/>
      <c r="C190" s="303"/>
      <c r="D190" s="303"/>
      <c r="E190" s="303"/>
      <c r="F190" s="303"/>
      <c r="G190" s="119"/>
    </row>
    <row r="191" spans="2:7" ht="12.75" customHeight="1">
      <c r="B191" s="303"/>
      <c r="C191" s="303"/>
      <c r="D191" s="303"/>
      <c r="E191" s="303"/>
      <c r="F191" s="303"/>
      <c r="G191" s="119"/>
    </row>
    <row r="192" spans="2:7" ht="12.75" customHeight="1">
      <c r="B192" s="408" t="s">
        <v>71</v>
      </c>
      <c r="C192" s="409"/>
      <c r="D192" s="409"/>
      <c r="E192" s="409"/>
      <c r="F192" s="409"/>
      <c r="G192" s="290"/>
    </row>
    <row r="193" spans="2:7" ht="12.75" customHeight="1">
      <c r="B193" s="276" t="s">
        <v>24</v>
      </c>
      <c r="C193" s="277" t="s">
        <v>25</v>
      </c>
      <c r="D193" s="277" t="s">
        <v>26</v>
      </c>
      <c r="E193" s="277" t="s">
        <v>85</v>
      </c>
      <c r="F193" s="277" t="s">
        <v>84</v>
      </c>
      <c r="G193" s="278" t="s">
        <v>28</v>
      </c>
    </row>
    <row r="194" spans="2:7" ht="12.75">
      <c r="B194" s="279"/>
      <c r="C194" s="280"/>
      <c r="D194" s="280"/>
      <c r="E194" s="281"/>
      <c r="F194" s="282"/>
      <c r="G194" s="283">
        <f aca="true" t="shared" si="10" ref="G194:G203">IF(B194="Excluir item",0,E194*F194)</f>
        <v>0</v>
      </c>
    </row>
    <row r="195" spans="2:7" ht="12.75">
      <c r="B195" s="279"/>
      <c r="C195" s="280"/>
      <c r="D195" s="280"/>
      <c r="E195" s="281"/>
      <c r="F195" s="282"/>
      <c r="G195" s="283">
        <f t="shared" si="10"/>
        <v>0</v>
      </c>
    </row>
    <row r="196" spans="2:7" ht="12.75">
      <c r="B196" s="279"/>
      <c r="C196" s="280"/>
      <c r="D196" s="280"/>
      <c r="E196" s="281"/>
      <c r="F196" s="282"/>
      <c r="G196" s="283">
        <f t="shared" si="10"/>
        <v>0</v>
      </c>
    </row>
    <row r="197" spans="2:7" ht="12.75">
      <c r="B197" s="279"/>
      <c r="C197" s="280"/>
      <c r="D197" s="280"/>
      <c r="E197" s="281"/>
      <c r="F197" s="282"/>
      <c r="G197" s="283">
        <f t="shared" si="10"/>
        <v>0</v>
      </c>
    </row>
    <row r="198" spans="2:7" ht="12.75">
      <c r="B198" s="279"/>
      <c r="C198" s="280"/>
      <c r="D198" s="280"/>
      <c r="E198" s="281"/>
      <c r="F198" s="282"/>
      <c r="G198" s="283">
        <f t="shared" si="10"/>
        <v>0</v>
      </c>
    </row>
    <row r="199" spans="2:7" ht="12.75">
      <c r="B199" s="279"/>
      <c r="C199" s="280"/>
      <c r="D199" s="280"/>
      <c r="E199" s="281"/>
      <c r="F199" s="282"/>
      <c r="G199" s="283">
        <f t="shared" si="10"/>
        <v>0</v>
      </c>
    </row>
    <row r="200" spans="2:7" ht="12.75">
      <c r="B200" s="279"/>
      <c r="C200" s="280"/>
      <c r="D200" s="280"/>
      <c r="E200" s="281"/>
      <c r="F200" s="282"/>
      <c r="G200" s="283">
        <f t="shared" si="10"/>
        <v>0</v>
      </c>
    </row>
    <row r="201" spans="2:7" ht="12.75">
      <c r="B201" s="279"/>
      <c r="C201" s="280"/>
      <c r="D201" s="280"/>
      <c r="E201" s="281"/>
      <c r="F201" s="282"/>
      <c r="G201" s="283">
        <f t="shared" si="10"/>
        <v>0</v>
      </c>
    </row>
    <row r="202" spans="2:7" ht="12.75">
      <c r="B202" s="279"/>
      <c r="C202" s="280"/>
      <c r="D202" s="280"/>
      <c r="E202" s="281"/>
      <c r="F202" s="282"/>
      <c r="G202" s="283">
        <f t="shared" si="10"/>
        <v>0</v>
      </c>
    </row>
    <row r="203" spans="2:7" ht="12.75">
      <c r="B203" s="292"/>
      <c r="C203" s="293"/>
      <c r="D203" s="293"/>
      <c r="E203" s="281"/>
      <c r="F203" s="294"/>
      <c r="G203" s="283">
        <f t="shared" si="10"/>
        <v>0</v>
      </c>
    </row>
    <row r="204" spans="2:7" ht="12.75" customHeight="1">
      <c r="B204" s="405" t="s">
        <v>27</v>
      </c>
      <c r="C204" s="406"/>
      <c r="D204" s="406"/>
      <c r="E204" s="406"/>
      <c r="F204" s="407"/>
      <c r="G204" s="285">
        <f>SUM(G194:G203)</f>
        <v>0</v>
      </c>
    </row>
    <row r="205" spans="2:7" ht="12.75" customHeight="1">
      <c r="B205" s="303"/>
      <c r="C205" s="303"/>
      <c r="D205" s="303"/>
      <c r="E205" s="303"/>
      <c r="F205" s="303"/>
      <c r="G205" s="119"/>
    </row>
    <row r="206" spans="2:7" ht="12.75" customHeight="1">
      <c r="B206" s="303"/>
      <c r="C206" s="303"/>
      <c r="D206" s="303"/>
      <c r="E206" s="303"/>
      <c r="F206" s="303"/>
      <c r="G206" s="119"/>
    </row>
    <row r="207" spans="2:7" ht="12.75" customHeight="1">
      <c r="B207" s="408" t="s">
        <v>79</v>
      </c>
      <c r="C207" s="409"/>
      <c r="D207" s="409"/>
      <c r="E207" s="409"/>
      <c r="F207" s="409"/>
      <c r="G207" s="290"/>
    </row>
    <row r="208" spans="2:7" ht="12.75" customHeight="1">
      <c r="B208" s="276" t="s">
        <v>24</v>
      </c>
      <c r="C208" s="277" t="s">
        <v>25</v>
      </c>
      <c r="D208" s="277" t="s">
        <v>26</v>
      </c>
      <c r="E208" s="277" t="s">
        <v>85</v>
      </c>
      <c r="F208" s="277" t="s">
        <v>84</v>
      </c>
      <c r="G208" s="278" t="s">
        <v>28</v>
      </c>
    </row>
    <row r="209" spans="2:7" ht="12.75">
      <c r="B209" s="279"/>
      <c r="C209" s="280"/>
      <c r="D209" s="280"/>
      <c r="E209" s="281"/>
      <c r="F209" s="282"/>
      <c r="G209" s="283">
        <f aca="true" t="shared" si="11" ref="G209:G218">IF(B209="Excluir item",0,E209*F209)</f>
        <v>0</v>
      </c>
    </row>
    <row r="210" spans="2:7" ht="12.75">
      <c r="B210" s="279"/>
      <c r="C210" s="280"/>
      <c r="D210" s="280"/>
      <c r="E210" s="281"/>
      <c r="F210" s="282"/>
      <c r="G210" s="283">
        <f t="shared" si="11"/>
        <v>0</v>
      </c>
    </row>
    <row r="211" spans="2:7" ht="12.75">
      <c r="B211" s="279"/>
      <c r="C211" s="280"/>
      <c r="D211" s="280"/>
      <c r="E211" s="281"/>
      <c r="F211" s="282"/>
      <c r="G211" s="283">
        <f t="shared" si="11"/>
        <v>0</v>
      </c>
    </row>
    <row r="212" spans="2:7" ht="12.75">
      <c r="B212" s="279"/>
      <c r="C212" s="280"/>
      <c r="D212" s="280"/>
      <c r="E212" s="281"/>
      <c r="F212" s="282"/>
      <c r="G212" s="283">
        <f t="shared" si="11"/>
        <v>0</v>
      </c>
    </row>
    <row r="213" spans="2:7" ht="12.75">
      <c r="B213" s="279"/>
      <c r="C213" s="280"/>
      <c r="D213" s="280"/>
      <c r="E213" s="281"/>
      <c r="F213" s="282"/>
      <c r="G213" s="283">
        <f t="shared" si="11"/>
        <v>0</v>
      </c>
    </row>
    <row r="214" spans="2:7" ht="12.75">
      <c r="B214" s="279"/>
      <c r="C214" s="280"/>
      <c r="D214" s="280"/>
      <c r="E214" s="281"/>
      <c r="F214" s="282"/>
      <c r="G214" s="283">
        <f t="shared" si="11"/>
        <v>0</v>
      </c>
    </row>
    <row r="215" spans="2:7" ht="12.75">
      <c r="B215" s="279"/>
      <c r="C215" s="280"/>
      <c r="D215" s="280"/>
      <c r="E215" s="281"/>
      <c r="F215" s="282"/>
      <c r="G215" s="283">
        <f t="shared" si="11"/>
        <v>0</v>
      </c>
    </row>
    <row r="216" spans="2:7" ht="12.75">
      <c r="B216" s="279"/>
      <c r="C216" s="280"/>
      <c r="D216" s="280"/>
      <c r="E216" s="281"/>
      <c r="F216" s="282"/>
      <c r="G216" s="283">
        <f t="shared" si="11"/>
        <v>0</v>
      </c>
    </row>
    <row r="217" spans="2:7" ht="12.75">
      <c r="B217" s="279"/>
      <c r="C217" s="280"/>
      <c r="D217" s="280"/>
      <c r="E217" s="281"/>
      <c r="F217" s="282"/>
      <c r="G217" s="283">
        <f t="shared" si="11"/>
        <v>0</v>
      </c>
    </row>
    <row r="218" spans="2:7" ht="12.75">
      <c r="B218" s="279"/>
      <c r="C218" s="280"/>
      <c r="D218" s="280"/>
      <c r="E218" s="281"/>
      <c r="F218" s="282"/>
      <c r="G218" s="283">
        <f t="shared" si="11"/>
        <v>0</v>
      </c>
    </row>
    <row r="219" spans="2:7" ht="12.75" customHeight="1">
      <c r="B219" s="405" t="s">
        <v>27</v>
      </c>
      <c r="C219" s="406"/>
      <c r="D219" s="406"/>
      <c r="E219" s="406"/>
      <c r="F219" s="407"/>
      <c r="G219" s="285">
        <f>SUM(G209:G218)</f>
        <v>0</v>
      </c>
    </row>
    <row r="220" spans="2:7" ht="12.75" customHeight="1">
      <c r="B220" s="300"/>
      <c r="C220" s="300"/>
      <c r="D220" s="300"/>
      <c r="E220" s="300"/>
      <c r="F220" s="300"/>
      <c r="G220" s="301"/>
    </row>
    <row r="221" spans="2:7" ht="12.75" customHeight="1">
      <c r="B221" s="303"/>
      <c r="C221" s="303"/>
      <c r="D221" s="303"/>
      <c r="E221" s="303"/>
      <c r="F221" s="303"/>
      <c r="G221" s="119"/>
    </row>
    <row r="222" spans="2:7" ht="12.75" customHeight="1">
      <c r="B222" s="408" t="s">
        <v>80</v>
      </c>
      <c r="C222" s="409"/>
      <c r="D222" s="409"/>
      <c r="E222" s="409"/>
      <c r="F222" s="409"/>
      <c r="G222" s="290"/>
    </row>
    <row r="223" spans="2:7" ht="12.75" customHeight="1">
      <c r="B223" s="276" t="s">
        <v>24</v>
      </c>
      <c r="C223" s="277" t="s">
        <v>25</v>
      </c>
      <c r="D223" s="277" t="s">
        <v>26</v>
      </c>
      <c r="E223" s="277" t="s">
        <v>85</v>
      </c>
      <c r="F223" s="277" t="s">
        <v>84</v>
      </c>
      <c r="G223" s="278" t="s">
        <v>28</v>
      </c>
    </row>
    <row r="224" spans="2:7" ht="12.75">
      <c r="B224" s="279"/>
      <c r="C224" s="280"/>
      <c r="D224" s="280"/>
      <c r="E224" s="281"/>
      <c r="F224" s="282"/>
      <c r="G224" s="283">
        <f aca="true" t="shared" si="12" ref="G224:G237">IF(B224="Excluir item",0,E224*F224)</f>
        <v>0</v>
      </c>
    </row>
    <row r="225" spans="2:7" ht="12.75">
      <c r="B225" s="279"/>
      <c r="C225" s="280"/>
      <c r="D225" s="280"/>
      <c r="E225" s="281"/>
      <c r="F225" s="282"/>
      <c r="G225" s="283">
        <f t="shared" si="12"/>
        <v>0</v>
      </c>
    </row>
    <row r="226" spans="2:7" ht="12.75">
      <c r="B226" s="279"/>
      <c r="C226" s="280"/>
      <c r="D226" s="280"/>
      <c r="E226" s="281"/>
      <c r="F226" s="282"/>
      <c r="G226" s="283">
        <f t="shared" si="12"/>
        <v>0</v>
      </c>
    </row>
    <row r="227" spans="2:9" ht="12.75">
      <c r="B227" s="279"/>
      <c r="C227" s="280"/>
      <c r="D227" s="280"/>
      <c r="E227" s="281"/>
      <c r="F227" s="282"/>
      <c r="G227" s="283">
        <f t="shared" si="12"/>
        <v>0</v>
      </c>
      <c r="I227" s="62"/>
    </row>
    <row r="228" spans="2:7" ht="12.75">
      <c r="B228" s="279"/>
      <c r="C228" s="280"/>
      <c r="D228" s="280"/>
      <c r="E228" s="281"/>
      <c r="F228" s="282"/>
      <c r="G228" s="283">
        <f t="shared" si="12"/>
        <v>0</v>
      </c>
    </row>
    <row r="229" spans="2:7" ht="12.75">
      <c r="B229" s="279"/>
      <c r="C229" s="280"/>
      <c r="D229" s="280"/>
      <c r="E229" s="281"/>
      <c r="F229" s="282"/>
      <c r="G229" s="283">
        <f t="shared" si="12"/>
        <v>0</v>
      </c>
    </row>
    <row r="230" spans="2:7" ht="12.75">
      <c r="B230" s="279"/>
      <c r="C230" s="280"/>
      <c r="D230" s="280"/>
      <c r="E230" s="281"/>
      <c r="F230" s="282"/>
      <c r="G230" s="283">
        <f t="shared" si="12"/>
        <v>0</v>
      </c>
    </row>
    <row r="231" spans="2:7" ht="12.75">
      <c r="B231" s="279"/>
      <c r="C231" s="280"/>
      <c r="D231" s="280"/>
      <c r="E231" s="281"/>
      <c r="F231" s="282"/>
      <c r="G231" s="283">
        <f t="shared" si="12"/>
        <v>0</v>
      </c>
    </row>
    <row r="232" spans="2:7" ht="12.75">
      <c r="B232" s="279"/>
      <c r="C232" s="280"/>
      <c r="D232" s="280"/>
      <c r="E232" s="281"/>
      <c r="F232" s="282"/>
      <c r="G232" s="283">
        <f t="shared" si="12"/>
        <v>0</v>
      </c>
    </row>
    <row r="233" spans="2:7" ht="12.75">
      <c r="B233" s="279"/>
      <c r="C233" s="280"/>
      <c r="D233" s="280"/>
      <c r="E233" s="281"/>
      <c r="F233" s="282"/>
      <c r="G233" s="283">
        <f t="shared" si="12"/>
        <v>0</v>
      </c>
    </row>
    <row r="234" spans="2:7" ht="12.75">
      <c r="B234" s="279"/>
      <c r="C234" s="280"/>
      <c r="D234" s="280"/>
      <c r="E234" s="281"/>
      <c r="F234" s="282"/>
      <c r="G234" s="283">
        <f t="shared" si="12"/>
        <v>0</v>
      </c>
    </row>
    <row r="235" spans="2:7" ht="12.75">
      <c r="B235" s="292"/>
      <c r="C235" s="293"/>
      <c r="D235" s="293"/>
      <c r="E235" s="281"/>
      <c r="F235" s="294"/>
      <c r="G235" s="295">
        <f t="shared" si="12"/>
        <v>0</v>
      </c>
    </row>
    <row r="236" spans="2:7" ht="12.75">
      <c r="B236" s="279"/>
      <c r="C236" s="280"/>
      <c r="D236" s="280"/>
      <c r="E236" s="281"/>
      <c r="F236" s="282"/>
      <c r="G236" s="283">
        <f t="shared" si="12"/>
        <v>0</v>
      </c>
    </row>
    <row r="237" spans="2:7" ht="12.75">
      <c r="B237" s="279"/>
      <c r="C237" s="280"/>
      <c r="D237" s="280"/>
      <c r="E237" s="281"/>
      <c r="F237" s="282"/>
      <c r="G237" s="283">
        <f t="shared" si="12"/>
        <v>0</v>
      </c>
    </row>
    <row r="238" spans="2:7" ht="12.75" customHeight="1" thickBot="1">
      <c r="B238" s="405" t="s">
        <v>27</v>
      </c>
      <c r="C238" s="406"/>
      <c r="D238" s="406"/>
      <c r="E238" s="406"/>
      <c r="F238" s="407"/>
      <c r="G238" s="285">
        <f>SUM(G224:G237)</f>
        <v>0</v>
      </c>
    </row>
    <row r="239" spans="2:11" ht="15" customHeight="1" thickBot="1">
      <c r="B239" s="113"/>
      <c r="C239" s="113"/>
      <c r="D239" s="113"/>
      <c r="E239" s="113"/>
      <c r="F239" s="113"/>
      <c r="G239" s="113"/>
      <c r="H239" s="113"/>
      <c r="I239" s="410">
        <f>SUM(G30+G46+G66+G81+G101+G121+G136+G155+G174+G189+G204+G219+G238)</f>
        <v>0</v>
      </c>
      <c r="J239" s="411"/>
      <c r="K239" s="412"/>
    </row>
    <row r="240" spans="2:11" ht="15" customHeight="1">
      <c r="B240" s="113"/>
      <c r="C240" s="113"/>
      <c r="D240" s="113"/>
      <c r="E240" s="113"/>
      <c r="F240" s="113"/>
      <c r="G240" s="113"/>
      <c r="H240" s="113"/>
      <c r="I240" s="396" t="str">
        <f>IF((I239=SUM(2ºPASSO!K36:L36,'3ºPASSO '!K36:L36)),"OK","Valor Diferente do Orçamento Contratado")</f>
        <v>OK</v>
      </c>
      <c r="J240" s="397"/>
      <c r="K240" s="398"/>
    </row>
    <row r="241" spans="2:11" ht="15" customHeight="1">
      <c r="B241" s="113"/>
      <c r="C241" s="113"/>
      <c r="D241" s="113"/>
      <c r="E241" s="113"/>
      <c r="F241" s="113"/>
      <c r="G241" s="113"/>
      <c r="H241" s="113"/>
      <c r="I241" s="399"/>
      <c r="J241" s="400"/>
      <c r="K241" s="401"/>
    </row>
    <row r="242" spans="2:11" ht="15" customHeight="1" thickBot="1">
      <c r="B242" s="113"/>
      <c r="C242" s="113"/>
      <c r="D242" s="113"/>
      <c r="E242" s="113"/>
      <c r="F242" s="113"/>
      <c r="G242" s="113"/>
      <c r="H242" s="113"/>
      <c r="I242" s="402"/>
      <c r="J242" s="403"/>
      <c r="K242" s="404"/>
    </row>
    <row r="243" spans="2:11" ht="15" customHeight="1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 ht="15" customHeight="1">
      <c r="B244" s="113"/>
      <c r="C244" s="113"/>
      <c r="D244" s="113"/>
      <c r="E244" s="113"/>
      <c r="F244" s="414" t="s">
        <v>23</v>
      </c>
      <c r="G244" s="414"/>
      <c r="H244" s="113"/>
      <c r="I244" s="113"/>
      <c r="J244" s="113"/>
      <c r="K244" s="113"/>
    </row>
    <row r="245" spans="2:11" ht="15" customHeight="1">
      <c r="B245" s="113"/>
      <c r="C245" s="113"/>
      <c r="D245" s="113"/>
      <c r="E245" s="113"/>
      <c r="F245" s="414"/>
      <c r="G245" s="414"/>
      <c r="H245" s="113"/>
      <c r="I245" s="113"/>
      <c r="J245" s="113"/>
      <c r="K245" s="113"/>
    </row>
    <row r="246" spans="2:11" ht="15" customHeight="1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7" s="118" customFormat="1" ht="15" customHeight="1">
      <c r="B247" s="113"/>
      <c r="C247" s="113"/>
      <c r="D247" s="113"/>
      <c r="E247" s="113"/>
      <c r="F247" s="113"/>
      <c r="G247" s="113"/>
    </row>
    <row r="248" spans="2:7" s="118" customFormat="1" ht="16.5" customHeight="1">
      <c r="B248" s="113"/>
      <c r="C248" s="113"/>
      <c r="D248" s="113"/>
      <c r="E248" s="113"/>
      <c r="F248" s="113"/>
      <c r="G248" s="113"/>
    </row>
    <row r="249" s="118" customFormat="1" ht="15.75" customHeight="1" hidden="1">
      <c r="B249" s="119" t="s">
        <v>133</v>
      </c>
    </row>
    <row r="250" s="118" customFormat="1" ht="15" customHeight="1" hidden="1">
      <c r="B250" s="119" t="s">
        <v>134</v>
      </c>
    </row>
    <row r="251" s="118" customFormat="1" ht="12.75" customHeight="1" hidden="1">
      <c r="B251" s="119" t="s">
        <v>135</v>
      </c>
    </row>
    <row r="252" s="118" customFormat="1" ht="15" customHeight="1" hidden="1">
      <c r="B252" s="119" t="s">
        <v>136</v>
      </c>
    </row>
    <row r="253" s="118" customFormat="1" ht="14.25" customHeight="1" hidden="1"/>
    <row r="254" s="118" customFormat="1" ht="12.75" customHeight="1" hidden="1"/>
    <row r="255" spans="2:11" ht="13.5" customHeight="1" hidden="1">
      <c r="B255" s="118" t="s">
        <v>86</v>
      </c>
      <c r="C255" s="118"/>
      <c r="D255" s="118"/>
      <c r="E255" s="118"/>
      <c r="F255" s="118"/>
      <c r="G255" s="118"/>
      <c r="H255" s="113"/>
      <c r="I255" s="113"/>
      <c r="J255" s="113"/>
      <c r="K255" s="113"/>
    </row>
    <row r="256" spans="2:11" ht="14.25" customHeight="1" hidden="1">
      <c r="B256" s="118" t="s">
        <v>87</v>
      </c>
      <c r="C256" s="118"/>
      <c r="D256" s="118"/>
      <c r="E256" s="118"/>
      <c r="F256" s="118"/>
      <c r="G256" s="118"/>
      <c r="H256" s="113"/>
      <c r="I256" s="113"/>
      <c r="J256" s="113"/>
      <c r="K256" s="113"/>
    </row>
    <row r="257" spans="2:11" ht="15" customHeight="1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 ht="15" customHeight="1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 ht="1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 ht="1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 ht="15" customHeight="1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 ht="1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 ht="15" customHeight="1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</row>
  </sheetData>
  <sheetProtection formatCells="0" formatColumns="0" formatRows="0" insertColumns="0" insertRows="0" insertHyperlinks="0" deleteColumns="0" deleteRows="0" sort="0" autoFilter="0" pivotTables="0"/>
  <protectedRanges>
    <protectedRange sqref="B14:F29 E35:E45 E51:E65 E71:E80 E86:E100 E106:E120 E126:E135 E141:E154 E160:E173 E179:E188 E194:E203 E209:E218 E224:E237" name="Intervalo1"/>
  </protectedRanges>
  <mergeCells count="37">
    <mergeCell ref="B69:F69"/>
    <mergeCell ref="B84:F84"/>
    <mergeCell ref="B1:G1"/>
    <mergeCell ref="B2:G2"/>
    <mergeCell ref="B3:G3"/>
    <mergeCell ref="B4:G4"/>
    <mergeCell ref="B6:G6"/>
    <mergeCell ref="F244:G245"/>
    <mergeCell ref="B30:F30"/>
    <mergeCell ref="B46:F46"/>
    <mergeCell ref="B66:F66"/>
    <mergeCell ref="B81:F81"/>
    <mergeCell ref="B8:C8"/>
    <mergeCell ref="B9:C9"/>
    <mergeCell ref="B192:F192"/>
    <mergeCell ref="B101:F101"/>
    <mergeCell ref="B155:F155"/>
    <mergeCell ref="I239:K239"/>
    <mergeCell ref="B104:F104"/>
    <mergeCell ref="B124:F124"/>
    <mergeCell ref="B158:F158"/>
    <mergeCell ref="B177:F177"/>
    <mergeCell ref="B10:C10"/>
    <mergeCell ref="B219:F219"/>
    <mergeCell ref="B12:F12"/>
    <mergeCell ref="B33:F33"/>
    <mergeCell ref="B49:F49"/>
    <mergeCell ref="I240:K242"/>
    <mergeCell ref="B189:F189"/>
    <mergeCell ref="B204:F204"/>
    <mergeCell ref="B121:F121"/>
    <mergeCell ref="B136:F136"/>
    <mergeCell ref="B238:F238"/>
    <mergeCell ref="B174:F174"/>
    <mergeCell ref="B222:F222"/>
    <mergeCell ref="B139:F139"/>
    <mergeCell ref="B207:F207"/>
  </mergeCells>
  <conditionalFormatting sqref="B222:B234 B236:B237 B140:B154 B159:B173 B12:B20 B28:B29 B50:B56 B58:B65 B69:B76 B78:B80 B84:B90 B92:B100 B104:B109 B111:B120 B125:B131 B133:B135 B177:B186 B188 B192:B202 B208:B218 B33:B42 B44:B45">
    <cfRule type="expression" priority="1" dxfId="0" stopIfTrue="1">
      <formula>$C11="Não"</formula>
    </cfRule>
  </conditionalFormatting>
  <conditionalFormatting sqref="B122:B123">
    <cfRule type="expression" priority="3" dxfId="0" stopIfTrue="1">
      <formula>$C103="Não"</formula>
    </cfRule>
  </conditionalFormatting>
  <conditionalFormatting sqref="I240">
    <cfRule type="cellIs" priority="4" dxfId="17" operator="equal" stopIfTrue="1">
      <formula>"OK"</formula>
    </cfRule>
    <cfRule type="cellIs" priority="5" dxfId="16" operator="notEqual" stopIfTrue="1">
      <formula>"""OK"""</formula>
    </cfRule>
  </conditionalFormatting>
  <conditionalFormatting sqref="B235 B124 B139 B158 B207">
    <cfRule type="expression" priority="7" dxfId="0" stopIfTrue="1">
      <formula>'Anexo 2A_Relação de Itens FINEP'!#REF!="Não"</formula>
    </cfRule>
  </conditionalFormatting>
  <conditionalFormatting sqref="B47:B48">
    <cfRule type="expression" priority="8" dxfId="0" stopIfTrue="1">
      <formula>$C46="Não"</formula>
    </cfRule>
  </conditionalFormatting>
  <conditionalFormatting sqref="B49 B57 B77 B91 B110 B132 B43">
    <cfRule type="expression" priority="9" dxfId="0" stopIfTrue="1">
      <formula>$C41="Não"</formula>
    </cfRule>
  </conditionalFormatting>
  <conditionalFormatting sqref="B27 B187 B203 B21:B25">
    <cfRule type="expression" priority="10" dxfId="0" stopIfTrue="1">
      <formula>'Anexo 2A_Relação de Itens FINEP'!#REF!="Não"</formula>
    </cfRule>
  </conditionalFormatting>
  <conditionalFormatting sqref="B26">
    <cfRule type="expression" priority="13" dxfId="0" stopIfTrue="1">
      <formula>'Anexo 2A_Relação de Itens FINEP'!#REF!="Não"</formula>
    </cfRule>
  </conditionalFormatting>
  <dataValidations count="4">
    <dataValidation type="list" allowBlank="1" showInputMessage="1" showErrorMessage="1" sqref="B209:B218 B224:B237 B194:B203 B179:B188 B160:B173 B141:B154 B126:B135 B106:B120 B86:B100 B71:B80 B51:B65 B35:B45 B14:B29">
      <formula1>$B$249:$B$252</formula1>
    </dataValidation>
    <dataValidation type="custom" allowBlank="1" showInputMessage="1" showErrorMessage="1" sqref="H156:H170 H137:H151 H29 H47:H63 H67:H80 H82:H98 H102:H117 H122:H135 H175:H186 H190:H202 H205:H218 H31:H45">
      <formula1>E160*'Anexo 2A_Relação de Itens FINEP'!#REF!*D160</formula1>
    </dataValidation>
    <dataValidation type="custom" allowBlank="1" showInputMessage="1" showErrorMessage="1" sqref="H14:H26">
      <formula1>E14*'Anexo 2A_Relação de Itens FINEP'!#REF!*D14</formula1>
    </dataValidation>
    <dataValidation type="whole" operator="greaterThan" allowBlank="1" showInputMessage="1" showErrorMessage="1" errorTitle="Valor inválido" error="Favor inserir valor inteiro maior do que zero." sqref="E14:E29 E35:E45 E51:E65 E71:E80 E86:E100 E106:E120 E126:E135 E141:E154 E160:E173 E179:E188 E194:E203 E209:E218 E224:E237">
      <formula1>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r:id="rId17"/>
  <drawing r:id="rId16"/>
  <legacyDrawing r:id="rId2"/>
  <tableParts>
    <tablePart r:id="rId7"/>
    <tablePart r:id="rId4"/>
    <tablePart r:id="rId12"/>
    <tablePart r:id="rId9"/>
    <tablePart r:id="rId10"/>
    <tablePart r:id="rId6"/>
    <tablePart r:id="rId3"/>
    <tablePart r:id="rId13"/>
    <tablePart r:id="rId5"/>
    <tablePart r:id="rId15"/>
    <tablePart r:id="rId8"/>
    <tablePart r:id="rId14"/>
    <tablePart r:id="rId1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K53"/>
  <sheetViews>
    <sheetView showGridLines="0" showZero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3.28125" style="24" customWidth="1"/>
    <col min="2" max="2" width="40.7109375" style="24" customWidth="1"/>
    <col min="3" max="3" width="25.00390625" style="24" customWidth="1"/>
    <col min="4" max="4" width="11.140625" style="24" customWidth="1"/>
    <col min="5" max="6" width="25.00390625" style="24" customWidth="1"/>
    <col min="7" max="7" width="11.140625" style="24" customWidth="1"/>
    <col min="8" max="8" width="25.00390625" style="24" customWidth="1"/>
    <col min="9" max="9" width="13.28125" style="24" customWidth="1"/>
    <col min="10" max="16384" width="9.140625" style="24" customWidth="1"/>
  </cols>
  <sheetData>
    <row r="1" spans="2:8" ht="15">
      <c r="B1" s="417" t="s">
        <v>131</v>
      </c>
      <c r="C1" s="417"/>
      <c r="D1" s="417"/>
      <c r="E1" s="417"/>
      <c r="F1" s="417"/>
      <c r="G1" s="417"/>
      <c r="H1" s="417"/>
    </row>
    <row r="2" spans="2:8" ht="15">
      <c r="B2" s="417" t="s">
        <v>132</v>
      </c>
      <c r="C2" s="417"/>
      <c r="D2" s="417"/>
      <c r="E2" s="417"/>
      <c r="F2" s="417"/>
      <c r="G2" s="417"/>
      <c r="H2" s="417"/>
    </row>
    <row r="3" spans="2:11" ht="15">
      <c r="B3" s="419" t="s">
        <v>122</v>
      </c>
      <c r="C3" s="419"/>
      <c r="D3" s="419"/>
      <c r="E3" s="419"/>
      <c r="F3" s="419"/>
      <c r="G3" s="419"/>
      <c r="H3" s="419"/>
      <c r="I3" s="9"/>
      <c r="J3" s="9"/>
      <c r="K3" s="9"/>
    </row>
    <row r="4" spans="2:8" ht="15.75">
      <c r="B4" s="418" t="s">
        <v>126</v>
      </c>
      <c r="C4" s="418"/>
      <c r="D4" s="418"/>
      <c r="E4" s="418"/>
      <c r="F4" s="418"/>
      <c r="G4" s="418"/>
      <c r="H4" s="418"/>
    </row>
    <row r="5" spans="2:8" ht="15">
      <c r="B5" s="421" t="s">
        <v>67</v>
      </c>
      <c r="C5" s="421"/>
      <c r="D5" s="421"/>
      <c r="E5" s="421"/>
      <c r="F5" s="421"/>
      <c r="G5" s="421"/>
      <c r="H5" s="421"/>
    </row>
    <row r="6" spans="2:8" ht="15">
      <c r="B6" s="26"/>
      <c r="C6" s="26"/>
      <c r="D6" s="26"/>
      <c r="E6" s="26"/>
      <c r="F6" s="26"/>
      <c r="G6" s="26"/>
      <c r="H6" s="26"/>
    </row>
    <row r="7" spans="2:9" ht="15.75" customHeight="1">
      <c r="B7" s="46" t="s">
        <v>1</v>
      </c>
      <c r="C7" s="420">
        <f>1ºPASSO!F12</f>
        <v>0</v>
      </c>
      <c r="D7" s="420"/>
      <c r="E7" s="420"/>
      <c r="F7" s="420"/>
      <c r="G7" s="420"/>
      <c r="H7" s="420"/>
      <c r="I7" s="27"/>
    </row>
    <row r="8" spans="2:9" ht="15.75">
      <c r="B8" s="46" t="s">
        <v>2</v>
      </c>
      <c r="C8" s="420">
        <f>1ºPASSO!F13</f>
        <v>0</v>
      </c>
      <c r="D8" s="420"/>
      <c r="E8" s="420"/>
      <c r="F8" s="420"/>
      <c r="G8" s="420"/>
      <c r="H8" s="420"/>
      <c r="I8" s="27"/>
    </row>
    <row r="9" spans="2:9" ht="15.75" customHeight="1">
      <c r="B9" s="46" t="s">
        <v>3</v>
      </c>
      <c r="C9" s="422" t="str">
        <f>1ºPASSO!F14</f>
        <v>xx/xx/xxxx a xx/xx/xxxx</v>
      </c>
      <c r="D9" s="422"/>
      <c r="E9" s="422"/>
      <c r="F9" s="422"/>
      <c r="G9" s="422"/>
      <c r="H9" s="422"/>
      <c r="I9" s="28"/>
    </row>
    <row r="10" spans="2:8" ht="15.75" thickBot="1">
      <c r="B10" s="427"/>
      <c r="C10" s="427"/>
      <c r="D10" s="427"/>
      <c r="E10" s="427"/>
      <c r="F10" s="427"/>
      <c r="G10" s="427"/>
      <c r="H10" s="427"/>
    </row>
    <row r="11" spans="2:8" ht="25.5" customHeight="1">
      <c r="B11" s="424" t="s">
        <v>34</v>
      </c>
      <c r="C11" s="388"/>
      <c r="D11" s="388"/>
      <c r="E11" s="388"/>
      <c r="F11" s="388"/>
      <c r="G11" s="425"/>
      <c r="H11" s="426"/>
    </row>
    <row r="12" spans="2:8" s="38" customFormat="1" ht="41.25" customHeight="1">
      <c r="B12" s="126" t="s">
        <v>29</v>
      </c>
      <c r="C12" s="39" t="s">
        <v>30</v>
      </c>
      <c r="D12" s="135" t="s">
        <v>104</v>
      </c>
      <c r="E12" s="39" t="s">
        <v>32</v>
      </c>
      <c r="F12" s="39" t="s">
        <v>31</v>
      </c>
      <c r="G12" s="135" t="s">
        <v>105</v>
      </c>
      <c r="H12" s="127" t="s">
        <v>33</v>
      </c>
    </row>
    <row r="13" spans="2:8" s="40" customFormat="1" ht="24.75" customHeight="1">
      <c r="B13" s="36" t="s">
        <v>52</v>
      </c>
      <c r="C13" s="128">
        <f>'Anexo 1A_Usos e Fontes FINEP'!C15+'Anexo 1B_Usos e Fontes Contr'!C15</f>
        <v>0</v>
      </c>
      <c r="D13" s="145" t="e">
        <f>C13/$C$26</f>
        <v>#DIV/0!</v>
      </c>
      <c r="E13" s="128">
        <f>F13-C13</f>
        <v>0</v>
      </c>
      <c r="F13" s="128">
        <f>'Anexo 2A_Relação de Itens FINEP'!G30</f>
        <v>0</v>
      </c>
      <c r="G13" s="146" t="e">
        <f>F13/$F$26</f>
        <v>#DIV/0!</v>
      </c>
      <c r="H13" s="129">
        <f>'Anexo 1A_Usos e Fontes FINEP'!D15+'Anexo 1B_Usos e Fontes Contr'!D15</f>
        <v>0</v>
      </c>
    </row>
    <row r="14" spans="2:8" s="40" customFormat="1" ht="24.75" customHeight="1">
      <c r="B14" s="36" t="s">
        <v>53</v>
      </c>
      <c r="C14" s="128">
        <f>'Anexo 1A_Usos e Fontes FINEP'!C16+'Anexo 1B_Usos e Fontes Contr'!C16</f>
        <v>0</v>
      </c>
      <c r="D14" s="145" t="e">
        <f aca="true" t="shared" si="0" ref="D14:D25">C14/$C$26</f>
        <v>#DIV/0!</v>
      </c>
      <c r="E14" s="128">
        <f aca="true" t="shared" si="1" ref="E14:E26">F14-C14</f>
        <v>0</v>
      </c>
      <c r="F14" s="128">
        <f>'Anexo 2A_Relação de Itens FINEP'!G46</f>
        <v>0</v>
      </c>
      <c r="G14" s="146" t="e">
        <f aca="true" t="shared" si="2" ref="G14:G25">F14/$F$26</f>
        <v>#DIV/0!</v>
      </c>
      <c r="H14" s="129">
        <f>'Anexo 1A_Usos e Fontes FINEP'!D16+'Anexo 1B_Usos e Fontes Contr'!D16</f>
        <v>0</v>
      </c>
    </row>
    <row r="15" spans="2:8" s="40" customFormat="1" ht="24.75" customHeight="1">
      <c r="B15" s="36" t="s">
        <v>54</v>
      </c>
      <c r="C15" s="128">
        <f>'Anexo 1A_Usos e Fontes FINEP'!C17+'Anexo 1B_Usos e Fontes Contr'!C17</f>
        <v>0</v>
      </c>
      <c r="D15" s="145" t="e">
        <f t="shared" si="0"/>
        <v>#DIV/0!</v>
      </c>
      <c r="E15" s="128">
        <f t="shared" si="1"/>
        <v>0</v>
      </c>
      <c r="F15" s="128">
        <f>'Anexo 2A_Relação de Itens FINEP'!G66</f>
        <v>0</v>
      </c>
      <c r="G15" s="146" t="e">
        <f t="shared" si="2"/>
        <v>#DIV/0!</v>
      </c>
      <c r="H15" s="129">
        <f>'Anexo 1A_Usos e Fontes FINEP'!D17+'Anexo 1B_Usos e Fontes Contr'!D17</f>
        <v>0</v>
      </c>
    </row>
    <row r="16" spans="2:8" s="40" customFormat="1" ht="24.75" customHeight="1">
      <c r="B16" s="36" t="s">
        <v>55</v>
      </c>
      <c r="C16" s="128">
        <f>'Anexo 1A_Usos e Fontes FINEP'!C18+'Anexo 1B_Usos e Fontes Contr'!C18</f>
        <v>0</v>
      </c>
      <c r="D16" s="145" t="e">
        <f t="shared" si="0"/>
        <v>#DIV/0!</v>
      </c>
      <c r="E16" s="128">
        <f t="shared" si="1"/>
        <v>0</v>
      </c>
      <c r="F16" s="128">
        <f>'Anexo 2A_Relação de Itens FINEP'!G81</f>
        <v>0</v>
      </c>
      <c r="G16" s="146" t="e">
        <f t="shared" si="2"/>
        <v>#DIV/0!</v>
      </c>
      <c r="H16" s="129">
        <f>'Anexo 1A_Usos e Fontes FINEP'!D18+'Anexo 1B_Usos e Fontes Contr'!D18</f>
        <v>0</v>
      </c>
    </row>
    <row r="17" spans="2:8" s="40" customFormat="1" ht="24.75" customHeight="1">
      <c r="B17" s="36" t="s">
        <v>56</v>
      </c>
      <c r="C17" s="128">
        <f>'Anexo 1A_Usos e Fontes FINEP'!C19+'Anexo 1B_Usos e Fontes Contr'!C19</f>
        <v>0</v>
      </c>
      <c r="D17" s="145" t="e">
        <f t="shared" si="0"/>
        <v>#DIV/0!</v>
      </c>
      <c r="E17" s="128">
        <f t="shared" si="1"/>
        <v>0</v>
      </c>
      <c r="F17" s="128">
        <f>'Anexo 2A_Relação de Itens FINEP'!G101</f>
        <v>0</v>
      </c>
      <c r="G17" s="146" t="e">
        <f t="shared" si="2"/>
        <v>#DIV/0!</v>
      </c>
      <c r="H17" s="129">
        <f>'Anexo 1A_Usos e Fontes FINEP'!D19+'Anexo 1B_Usos e Fontes Contr'!D19</f>
        <v>0</v>
      </c>
    </row>
    <row r="18" spans="2:8" s="40" customFormat="1" ht="24.75" customHeight="1">
      <c r="B18" s="36" t="s">
        <v>51</v>
      </c>
      <c r="C18" s="128">
        <f>'Anexo 1A_Usos e Fontes FINEP'!C20+'Anexo 1B_Usos e Fontes Contr'!C20</f>
        <v>0</v>
      </c>
      <c r="D18" s="145" t="e">
        <f t="shared" si="0"/>
        <v>#DIV/0!</v>
      </c>
      <c r="E18" s="128">
        <f t="shared" si="1"/>
        <v>0</v>
      </c>
      <c r="F18" s="128">
        <f>'Anexo 2A_Relação de Itens FINEP'!G121</f>
        <v>0</v>
      </c>
      <c r="G18" s="146" t="e">
        <f t="shared" si="2"/>
        <v>#DIV/0!</v>
      </c>
      <c r="H18" s="129">
        <f>'Anexo 1A_Usos e Fontes FINEP'!D20+'Anexo 1B_Usos e Fontes Contr'!D20</f>
        <v>0</v>
      </c>
    </row>
    <row r="19" spans="2:8" s="40" customFormat="1" ht="24.75" customHeight="1">
      <c r="B19" s="36" t="s">
        <v>57</v>
      </c>
      <c r="C19" s="128">
        <f>'Anexo 1A_Usos e Fontes FINEP'!C21+'Anexo 1B_Usos e Fontes Contr'!C21</f>
        <v>0</v>
      </c>
      <c r="D19" s="145" t="e">
        <f t="shared" si="0"/>
        <v>#DIV/0!</v>
      </c>
      <c r="E19" s="128">
        <f t="shared" si="1"/>
        <v>0</v>
      </c>
      <c r="F19" s="128">
        <f>'Anexo 2A_Relação de Itens FINEP'!G136</f>
        <v>0</v>
      </c>
      <c r="G19" s="146" t="e">
        <f t="shared" si="2"/>
        <v>#DIV/0!</v>
      </c>
      <c r="H19" s="129">
        <f>'Anexo 1A_Usos e Fontes FINEP'!D21+'Anexo 1B_Usos e Fontes Contr'!D21</f>
        <v>0</v>
      </c>
    </row>
    <row r="20" spans="2:8" s="40" customFormat="1" ht="24.75" customHeight="1">
      <c r="B20" s="36" t="s">
        <v>58</v>
      </c>
      <c r="C20" s="128">
        <f>'Anexo 1A_Usos e Fontes FINEP'!C22+'Anexo 1B_Usos e Fontes Contr'!C22</f>
        <v>0</v>
      </c>
      <c r="D20" s="145" t="e">
        <f t="shared" si="0"/>
        <v>#DIV/0!</v>
      </c>
      <c r="E20" s="128">
        <f t="shared" si="1"/>
        <v>0</v>
      </c>
      <c r="F20" s="128">
        <f>'Anexo 2A_Relação de Itens FINEP'!G155</f>
        <v>0</v>
      </c>
      <c r="G20" s="146" t="e">
        <f t="shared" si="2"/>
        <v>#DIV/0!</v>
      </c>
      <c r="H20" s="129">
        <f>'Anexo 1A_Usos e Fontes FINEP'!D22+'Anexo 1B_Usos e Fontes Contr'!D22</f>
        <v>0</v>
      </c>
    </row>
    <row r="21" spans="2:8" s="40" customFormat="1" ht="24.75" customHeight="1">
      <c r="B21" s="36" t="s">
        <v>59</v>
      </c>
      <c r="C21" s="128">
        <f>'Anexo 1A_Usos e Fontes FINEP'!C23+'Anexo 1B_Usos e Fontes Contr'!C23</f>
        <v>0</v>
      </c>
      <c r="D21" s="145" t="e">
        <f t="shared" si="0"/>
        <v>#DIV/0!</v>
      </c>
      <c r="E21" s="128">
        <f t="shared" si="1"/>
        <v>0</v>
      </c>
      <c r="F21" s="128">
        <f>'Anexo 2A_Relação de Itens FINEP'!G174</f>
        <v>0</v>
      </c>
      <c r="G21" s="146" t="e">
        <f t="shared" si="2"/>
        <v>#DIV/0!</v>
      </c>
      <c r="H21" s="129">
        <f>'Anexo 1A_Usos e Fontes FINEP'!D23+'Anexo 1B_Usos e Fontes Contr'!D23</f>
        <v>0</v>
      </c>
    </row>
    <row r="22" spans="2:8" s="40" customFormat="1" ht="24.75" customHeight="1">
      <c r="B22" s="36" t="s">
        <v>60</v>
      </c>
      <c r="C22" s="128">
        <f>'Anexo 1A_Usos e Fontes FINEP'!C24+'Anexo 1B_Usos e Fontes Contr'!C24</f>
        <v>0</v>
      </c>
      <c r="D22" s="145" t="e">
        <f t="shared" si="0"/>
        <v>#DIV/0!</v>
      </c>
      <c r="E22" s="128">
        <f t="shared" si="1"/>
        <v>0</v>
      </c>
      <c r="F22" s="128">
        <f>'Anexo 2A_Relação de Itens FINEP'!G189</f>
        <v>0</v>
      </c>
      <c r="G22" s="146" t="e">
        <f t="shared" si="2"/>
        <v>#DIV/0!</v>
      </c>
      <c r="H22" s="129">
        <f>'Anexo 1A_Usos e Fontes FINEP'!D24+'Anexo 1B_Usos e Fontes Contr'!D24</f>
        <v>0</v>
      </c>
    </row>
    <row r="23" spans="2:8" s="40" customFormat="1" ht="24.75" customHeight="1">
      <c r="B23" s="36" t="s">
        <v>61</v>
      </c>
      <c r="C23" s="128">
        <f>'Anexo 1A_Usos e Fontes FINEP'!C25+'Anexo 1B_Usos e Fontes Contr'!C25</f>
        <v>0</v>
      </c>
      <c r="D23" s="145" t="e">
        <f t="shared" si="0"/>
        <v>#DIV/0!</v>
      </c>
      <c r="E23" s="128">
        <f t="shared" si="1"/>
        <v>0</v>
      </c>
      <c r="F23" s="128">
        <f>'Anexo 2A_Relação de Itens FINEP'!G204</f>
        <v>0</v>
      </c>
      <c r="G23" s="146" t="e">
        <f t="shared" si="2"/>
        <v>#DIV/0!</v>
      </c>
      <c r="H23" s="129">
        <f>'Anexo 1A_Usos e Fontes FINEP'!D25+'Anexo 1B_Usos e Fontes Contr'!D25</f>
        <v>0</v>
      </c>
    </row>
    <row r="24" spans="2:8" s="40" customFormat="1" ht="24.75" customHeight="1">
      <c r="B24" s="36" t="s">
        <v>63</v>
      </c>
      <c r="C24" s="128">
        <f>'Anexo 1A_Usos e Fontes FINEP'!C26+'Anexo 1B_Usos e Fontes Contr'!C26</f>
        <v>0</v>
      </c>
      <c r="D24" s="145" t="e">
        <f t="shared" si="0"/>
        <v>#DIV/0!</v>
      </c>
      <c r="E24" s="128">
        <f t="shared" si="1"/>
        <v>0</v>
      </c>
      <c r="F24" s="128">
        <f>'Anexo 2A_Relação de Itens FINEP'!G219</f>
        <v>0</v>
      </c>
      <c r="G24" s="146" t="e">
        <f t="shared" si="2"/>
        <v>#DIV/0!</v>
      </c>
      <c r="H24" s="129">
        <f>'Anexo 1A_Usos e Fontes FINEP'!D26+'Anexo 1B_Usos e Fontes Contr'!D26</f>
        <v>0</v>
      </c>
    </row>
    <row r="25" spans="2:8" s="40" customFormat="1" ht="24.75" customHeight="1">
      <c r="B25" s="56" t="s">
        <v>62</v>
      </c>
      <c r="C25" s="131">
        <f>'Anexo 1A_Usos e Fontes FINEP'!C27+'Anexo 1B_Usos e Fontes Contr'!C27</f>
        <v>0</v>
      </c>
      <c r="D25" s="145" t="e">
        <f t="shared" si="0"/>
        <v>#DIV/0!</v>
      </c>
      <c r="E25" s="128">
        <f t="shared" si="1"/>
        <v>0</v>
      </c>
      <c r="F25" s="131">
        <f>'Anexo 2A_Relação de Itens FINEP'!G238</f>
        <v>0</v>
      </c>
      <c r="G25" s="146" t="e">
        <f t="shared" si="2"/>
        <v>#DIV/0!</v>
      </c>
      <c r="H25" s="129">
        <f>'Anexo 1A_Usos e Fontes FINEP'!D27+'Anexo 1B_Usos e Fontes Contr'!D27</f>
        <v>0</v>
      </c>
    </row>
    <row r="26" spans="2:8" s="41" customFormat="1" ht="24.75" customHeight="1" thickBot="1">
      <c r="B26" s="231" t="s">
        <v>7</v>
      </c>
      <c r="C26" s="232">
        <f>SUM(C13:C25)</f>
        <v>0</v>
      </c>
      <c r="D26" s="233" t="e">
        <f>SUM(D13:D25)</f>
        <v>#DIV/0!</v>
      </c>
      <c r="E26" s="234">
        <f t="shared" si="1"/>
        <v>0</v>
      </c>
      <c r="F26" s="235">
        <f>SUM(F13:F25)</f>
        <v>0</v>
      </c>
      <c r="G26" s="236" t="e">
        <f>SUM(G13:G25)</f>
        <v>#DIV/0!</v>
      </c>
      <c r="H26" s="237">
        <f>SUM(H13:H25)</f>
        <v>0</v>
      </c>
    </row>
    <row r="27" ht="12.75" customHeight="1">
      <c r="H27" s="33"/>
    </row>
    <row r="28" spans="2:5" ht="12.75">
      <c r="B28" s="428"/>
      <c r="C28" s="428"/>
      <c r="D28" s="428"/>
      <c r="E28" s="428"/>
    </row>
    <row r="29" spans="2:5" ht="12.75">
      <c r="B29" s="428"/>
      <c r="C29" s="428"/>
      <c r="D29" s="428"/>
      <c r="E29" s="428"/>
    </row>
    <row r="30" spans="2:8" ht="12.75">
      <c r="B30" s="429" t="s">
        <v>23</v>
      </c>
      <c r="C30" s="429"/>
      <c r="D30" s="130"/>
      <c r="E30" s="51"/>
      <c r="F30" s="51"/>
      <c r="G30" s="51"/>
      <c r="H30" s="51"/>
    </row>
    <row r="31" spans="2:8" ht="12.75">
      <c r="B31" s="429"/>
      <c r="C31" s="429"/>
      <c r="D31" s="130"/>
      <c r="E31" s="423" t="s">
        <v>95</v>
      </c>
      <c r="F31" s="423"/>
      <c r="G31" s="423"/>
      <c r="H31" s="423"/>
    </row>
    <row r="51" ht="12.75" hidden="1">
      <c r="B51" s="24" t="s">
        <v>10</v>
      </c>
    </row>
    <row r="52" ht="12.75" hidden="1">
      <c r="B52" s="24" t="s">
        <v>11</v>
      </c>
    </row>
    <row r="53" ht="12.75" hidden="1">
      <c r="B53" s="24" t="s">
        <v>14</v>
      </c>
    </row>
  </sheetData>
  <sheetProtection/>
  <mergeCells count="14">
    <mergeCell ref="C8:H8"/>
    <mergeCell ref="C9:H9"/>
    <mergeCell ref="E31:H31"/>
    <mergeCell ref="B11:H11"/>
    <mergeCell ref="B10:H10"/>
    <mergeCell ref="B29:E29"/>
    <mergeCell ref="B28:E28"/>
    <mergeCell ref="B30:C31"/>
    <mergeCell ref="B1:H1"/>
    <mergeCell ref="B4:H4"/>
    <mergeCell ref="B2:H2"/>
    <mergeCell ref="B3:H3"/>
    <mergeCell ref="C7:H7"/>
    <mergeCell ref="B5:H5"/>
  </mergeCells>
  <conditionalFormatting sqref="F26:H26 H13:H25 B13:E26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M33"/>
  <sheetViews>
    <sheetView showGridLines="0" showRowColHeaders="0" showZeros="0" showOutlineSymbols="0" zoomScale="80" zoomScaleNormal="80" zoomScalePageLayoutView="0" workbookViewId="0" topLeftCell="A1">
      <selection activeCell="Q18" sqref="Q18"/>
    </sheetView>
  </sheetViews>
  <sheetFormatPr defaultColWidth="9.140625" defaultRowHeight="12.75"/>
  <cols>
    <col min="1" max="1" width="52.8515625" style="24" bestFit="1" customWidth="1"/>
    <col min="2" max="12" width="17.7109375" style="24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5">
      <c r="A3" s="418" t="s">
        <v>50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5.75">
      <c r="A4" s="418" t="s">
        <v>89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1:12" ht="15.75">
      <c r="A5" s="440" t="s">
        <v>82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5.7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</row>
    <row r="7" spans="1:13" ht="15.75" customHeight="1">
      <c r="A7" s="432" t="s">
        <v>1</v>
      </c>
      <c r="B7" s="432"/>
      <c r="C7" s="437">
        <f>1ºPASSO!F12</f>
        <v>0</v>
      </c>
      <c r="D7" s="437"/>
      <c r="E7" s="437"/>
      <c r="F7" s="437"/>
      <c r="G7" s="437"/>
      <c r="H7" s="437"/>
      <c r="I7" s="437"/>
      <c r="J7" s="437"/>
      <c r="K7" s="437"/>
      <c r="L7" s="437"/>
      <c r="M7" s="27"/>
    </row>
    <row r="8" spans="1:13" ht="15">
      <c r="A8" s="432" t="s">
        <v>2</v>
      </c>
      <c r="B8" s="432"/>
      <c r="C8" s="437">
        <f>1ºPASSO!F13</f>
        <v>0</v>
      </c>
      <c r="D8" s="437"/>
      <c r="E8" s="437"/>
      <c r="F8" s="437"/>
      <c r="G8" s="437"/>
      <c r="H8" s="437"/>
      <c r="I8" s="437"/>
      <c r="J8" s="437"/>
      <c r="K8" s="437"/>
      <c r="L8" s="437"/>
      <c r="M8" s="27"/>
    </row>
    <row r="9" spans="1:13" ht="15">
      <c r="A9" s="432" t="s">
        <v>3</v>
      </c>
      <c r="B9" s="432"/>
      <c r="C9" s="422" t="str">
        <f>1ºPASSO!F14</f>
        <v>xx/xx/xxxx a xx/xx/xxxx</v>
      </c>
      <c r="D9" s="422"/>
      <c r="E9" s="422"/>
      <c r="F9" s="422"/>
      <c r="G9" s="422"/>
      <c r="H9" s="422"/>
      <c r="I9" s="422"/>
      <c r="J9" s="422"/>
      <c r="K9" s="422"/>
      <c r="L9" s="422"/>
      <c r="M9" s="28"/>
    </row>
    <row r="10" spans="1:13" ht="15">
      <c r="A10" s="432" t="s">
        <v>4</v>
      </c>
      <c r="B10" s="432"/>
      <c r="C10" s="437" t="e">
        <f>1ºPASSO!#REF!</f>
        <v>#REF!</v>
      </c>
      <c r="D10" s="437"/>
      <c r="E10" s="437"/>
      <c r="F10" s="437"/>
      <c r="G10" s="437"/>
      <c r="H10" s="437"/>
      <c r="I10" s="437"/>
      <c r="J10" s="437"/>
      <c r="K10" s="437"/>
      <c r="L10" s="437"/>
      <c r="M10" s="28"/>
    </row>
    <row r="11" spans="1:12" ht="15.7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 customHeight="1" thickBot="1">
      <c r="A12" s="433" t="s">
        <v>35</v>
      </c>
      <c r="B12" s="438" t="s">
        <v>36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9"/>
    </row>
    <row r="13" spans="1:12" ht="20.25" customHeight="1">
      <c r="A13" s="434"/>
      <c r="B13" s="70" t="s">
        <v>37</v>
      </c>
      <c r="C13" s="71" t="s">
        <v>38</v>
      </c>
      <c r="D13" s="71" t="s">
        <v>39</v>
      </c>
      <c r="E13" s="71" t="s">
        <v>40</v>
      </c>
      <c r="F13" s="71" t="s">
        <v>41</v>
      </c>
      <c r="G13" s="72" t="s">
        <v>49</v>
      </c>
      <c r="H13" s="72" t="s">
        <v>97</v>
      </c>
      <c r="I13" s="72" t="s">
        <v>98</v>
      </c>
      <c r="J13" s="72" t="s">
        <v>99</v>
      </c>
      <c r="K13" s="72" t="s">
        <v>100</v>
      </c>
      <c r="L13" s="435" t="s">
        <v>13</v>
      </c>
    </row>
    <row r="14" spans="1:12" ht="20.25" customHeight="1" thickBot="1">
      <c r="A14" s="434"/>
      <c r="B14" s="73" t="s">
        <v>42</v>
      </c>
      <c r="C14" s="74" t="s">
        <v>42</v>
      </c>
      <c r="D14" s="74" t="s">
        <v>42</v>
      </c>
      <c r="E14" s="74" t="s">
        <v>42</v>
      </c>
      <c r="F14" s="74" t="s">
        <v>42</v>
      </c>
      <c r="G14" s="75" t="s">
        <v>42</v>
      </c>
      <c r="H14" s="75" t="s">
        <v>42</v>
      </c>
      <c r="I14" s="75" t="s">
        <v>42</v>
      </c>
      <c r="J14" s="75" t="s">
        <v>42</v>
      </c>
      <c r="K14" s="75" t="s">
        <v>42</v>
      </c>
      <c r="L14" s="436"/>
    </row>
    <row r="15" spans="1:12" ht="28.5" customHeight="1">
      <c r="A15" s="57" t="s">
        <v>52</v>
      </c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111">
        <f aca="true" t="shared" si="0" ref="L15:L27">SUM(B15:K15)</f>
        <v>0</v>
      </c>
    </row>
    <row r="16" spans="1:12" ht="28.5" customHeight="1">
      <c r="A16" s="57" t="s">
        <v>53</v>
      </c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111">
        <f t="shared" si="0"/>
        <v>0</v>
      </c>
    </row>
    <row r="17" spans="1:12" ht="28.5" customHeight="1">
      <c r="A17" s="57" t="s">
        <v>54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1">
        <f t="shared" si="0"/>
        <v>0</v>
      </c>
    </row>
    <row r="18" spans="1:12" ht="28.5" customHeight="1">
      <c r="A18" s="57" t="s">
        <v>55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1">
        <f t="shared" si="0"/>
        <v>0</v>
      </c>
    </row>
    <row r="19" spans="1:12" ht="28.5" customHeight="1">
      <c r="A19" s="57" t="s">
        <v>56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1">
        <f t="shared" si="0"/>
        <v>0</v>
      </c>
    </row>
    <row r="20" spans="1:12" ht="28.5" customHeight="1">
      <c r="A20" s="57" t="s">
        <v>51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1">
        <f t="shared" si="0"/>
        <v>0</v>
      </c>
    </row>
    <row r="21" spans="1:12" ht="28.5" customHeight="1">
      <c r="A21" s="57" t="s">
        <v>57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1">
        <f t="shared" si="0"/>
        <v>0</v>
      </c>
    </row>
    <row r="22" spans="1:12" ht="28.5" customHeight="1">
      <c r="A22" s="57" t="s">
        <v>58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1">
        <f t="shared" si="0"/>
        <v>0</v>
      </c>
    </row>
    <row r="23" spans="1:12" ht="28.5" customHeight="1">
      <c r="A23" s="57" t="s">
        <v>59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1">
        <f t="shared" si="0"/>
        <v>0</v>
      </c>
    </row>
    <row r="24" spans="1:12" ht="28.5" customHeight="1">
      <c r="A24" s="57" t="s">
        <v>60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1">
        <f t="shared" si="0"/>
        <v>0</v>
      </c>
    </row>
    <row r="25" spans="1:12" ht="28.5" customHeight="1">
      <c r="A25" s="57" t="s">
        <v>61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11">
        <f t="shared" si="0"/>
        <v>0</v>
      </c>
    </row>
    <row r="26" spans="1:12" ht="28.5" customHeight="1">
      <c r="A26" s="57" t="s">
        <v>63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1">
        <f t="shared" si="0"/>
        <v>0</v>
      </c>
    </row>
    <row r="27" spans="1:12" ht="28.5" customHeight="1" thickBot="1">
      <c r="A27" s="58" t="s">
        <v>62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111">
        <f t="shared" si="0"/>
        <v>0</v>
      </c>
    </row>
    <row r="28" spans="1:12" s="38" customFormat="1" ht="28.5" customHeight="1" thickBot="1">
      <c r="A28" s="66" t="s">
        <v>27</v>
      </c>
      <c r="B28" s="123">
        <f aca="true" t="shared" si="1" ref="B28:L28">SUM(B15:B27)</f>
        <v>0</v>
      </c>
      <c r="C28" s="123">
        <f t="shared" si="1"/>
        <v>0</v>
      </c>
      <c r="D28" s="123">
        <f t="shared" si="1"/>
        <v>0</v>
      </c>
      <c r="E28" s="123">
        <f t="shared" si="1"/>
        <v>0</v>
      </c>
      <c r="F28" s="123">
        <f t="shared" si="1"/>
        <v>0</v>
      </c>
      <c r="G28" s="123">
        <f>SUM(G15:G27)</f>
        <v>0</v>
      </c>
      <c r="H28" s="123">
        <f t="shared" si="1"/>
        <v>0</v>
      </c>
      <c r="I28" s="123">
        <f>SUM(I15:I27)</f>
        <v>0</v>
      </c>
      <c r="J28" s="123">
        <f>SUM(J15:J27)</f>
        <v>0</v>
      </c>
      <c r="K28" s="123">
        <f t="shared" si="1"/>
        <v>0</v>
      </c>
      <c r="L28" s="124">
        <f t="shared" si="1"/>
        <v>0</v>
      </c>
    </row>
    <row r="29" spans="1:11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3:12" ht="12.75">
      <c r="C31" s="52"/>
      <c r="D31" s="47"/>
      <c r="E31" s="47"/>
      <c r="F31" s="47"/>
      <c r="G31" s="47"/>
      <c r="H31" s="47"/>
      <c r="I31" s="47"/>
      <c r="J31" s="47"/>
      <c r="K31" s="47"/>
      <c r="L31" s="52"/>
    </row>
    <row r="32" spans="1:12" ht="12.75">
      <c r="A32" s="429" t="s">
        <v>23</v>
      </c>
      <c r="B32" s="429"/>
      <c r="C32" s="430" t="s">
        <v>95</v>
      </c>
      <c r="D32" s="430"/>
      <c r="E32" s="430"/>
      <c r="F32" s="430"/>
      <c r="G32" s="430"/>
      <c r="H32" s="430"/>
      <c r="I32" s="430"/>
      <c r="J32" s="430"/>
      <c r="K32" s="430"/>
      <c r="L32" s="430"/>
    </row>
    <row r="33" spans="1:2" ht="12.75">
      <c r="A33" s="429"/>
      <c r="B33" s="429"/>
    </row>
    <row r="34" ht="12.75"/>
  </sheetData>
  <sheetProtection/>
  <mergeCells count="18">
    <mergeCell ref="A7:B7"/>
    <mergeCell ref="B12:L12"/>
    <mergeCell ref="C9:L9"/>
    <mergeCell ref="C10:L10"/>
    <mergeCell ref="A2:L2"/>
    <mergeCell ref="A4:L4"/>
    <mergeCell ref="A5:L5"/>
    <mergeCell ref="A3:L3"/>
    <mergeCell ref="C32:L32"/>
    <mergeCell ref="A6:L6"/>
    <mergeCell ref="A8:B8"/>
    <mergeCell ref="A9:B9"/>
    <mergeCell ref="A10:B10"/>
    <mergeCell ref="A32:B33"/>
    <mergeCell ref="A12:A14"/>
    <mergeCell ref="L13:L14"/>
    <mergeCell ref="C7:L7"/>
    <mergeCell ref="C8:L8"/>
  </mergeCells>
  <conditionalFormatting sqref="D26:F27 C25:F25 D15:F24 A15:B28 C28:F28 K15:L28">
    <cfRule type="expression" priority="5" dxfId="0" stopIfTrue="1">
      <formula>$C15="Não"</formula>
    </cfRule>
  </conditionalFormatting>
  <conditionalFormatting sqref="J15:J28">
    <cfRule type="expression" priority="4" dxfId="0" stopIfTrue="1">
      <formula>$C15="Não"</formula>
    </cfRule>
  </conditionalFormatting>
  <conditionalFormatting sqref="I15:I28">
    <cfRule type="expression" priority="3" dxfId="0" stopIfTrue="1">
      <formula>$C15="Não"</formula>
    </cfRule>
  </conditionalFormatting>
  <conditionalFormatting sqref="H15:H28">
    <cfRule type="expression" priority="2" dxfId="0" stopIfTrue="1">
      <formula>$C15="Não"</formula>
    </cfRule>
  </conditionalFormatting>
  <conditionalFormatting sqref="G15:G28">
    <cfRule type="expression" priority="1" dxfId="0" stopIfTrue="1">
      <formula>$C15="Não"</formula>
    </cfRule>
  </conditionalFormatting>
  <dataValidations count="1">
    <dataValidation showInputMessage="1" showErrorMessage="1" sqref="C15:C27"/>
  </dataValidations>
  <printOptions horizontalCentered="1" verticalCentered="1"/>
  <pageMargins left="0.7874015748031497" right="0.7874015748031497" top="0.51" bottom="0.26" header="0.5118110236220472" footer="0.38"/>
  <pageSetup fitToHeight="1" fitToWidth="1" horizontalDpi="600" verticalDpi="600" orientation="landscape" paperSize="9" scale="5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T35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5" width="36.57421875" style="9" customWidth="1"/>
    <col min="6" max="6" width="16.421875" style="9" customWidth="1"/>
    <col min="7" max="16384" width="9.140625" style="9" customWidth="1"/>
  </cols>
  <sheetData>
    <row r="1" spans="2:7" ht="15.75">
      <c r="B1" s="394" t="s">
        <v>131</v>
      </c>
      <c r="C1" s="394"/>
      <c r="D1" s="394"/>
      <c r="E1" s="394"/>
      <c r="F1" s="243"/>
      <c r="G1" s="243"/>
    </row>
    <row r="2" spans="2:7" s="14" customFormat="1" ht="15.75">
      <c r="B2" s="394" t="s">
        <v>132</v>
      </c>
      <c r="C2" s="394"/>
      <c r="D2" s="394"/>
      <c r="E2" s="394"/>
      <c r="F2" s="243"/>
      <c r="G2" s="243"/>
    </row>
    <row r="3" spans="2:7" s="14" customFormat="1" ht="15.75">
      <c r="B3" s="147"/>
      <c r="C3" s="147"/>
      <c r="D3" s="147"/>
      <c r="E3" s="147"/>
      <c r="F3" s="147"/>
      <c r="G3" s="211"/>
    </row>
    <row r="4" spans="2:7" s="14" customFormat="1" ht="15.75">
      <c r="B4" s="394" t="s">
        <v>113</v>
      </c>
      <c r="C4" s="394"/>
      <c r="D4" s="394"/>
      <c r="E4" s="394"/>
      <c r="F4" s="243"/>
      <c r="G4" s="243"/>
    </row>
    <row r="5" spans="2:7" s="14" customFormat="1" ht="15.75">
      <c r="B5" s="394" t="s">
        <v>116</v>
      </c>
      <c r="C5" s="394"/>
      <c r="D5" s="394"/>
      <c r="E5" s="394"/>
      <c r="F5" s="243"/>
      <c r="G5" s="243"/>
    </row>
    <row r="6" spans="2:7" s="14" customFormat="1" ht="15.75">
      <c r="B6" s="394" t="s">
        <v>115</v>
      </c>
      <c r="C6" s="394"/>
      <c r="D6" s="394"/>
      <c r="E6" s="394"/>
      <c r="F6" s="243"/>
      <c r="G6" s="243"/>
    </row>
    <row r="7" spans="2:7" s="14" customFormat="1" ht="15.75">
      <c r="B7" s="395" t="s">
        <v>118</v>
      </c>
      <c r="C7" s="395"/>
      <c r="D7" s="395"/>
      <c r="E7" s="395"/>
      <c r="F7" s="244"/>
      <c r="G7" s="244"/>
    </row>
    <row r="8" spans="2:7" s="14" customFormat="1" ht="15">
      <c r="B8" s="11"/>
      <c r="C8" s="11"/>
      <c r="D8" s="11"/>
      <c r="E8" s="11"/>
      <c r="F8" s="11"/>
      <c r="G8" s="11"/>
    </row>
    <row r="9" spans="2:7" ht="15">
      <c r="B9" s="212" t="s">
        <v>1</v>
      </c>
      <c r="C9" s="393">
        <f>1ºPASSO!F12</f>
        <v>0</v>
      </c>
      <c r="D9" s="393"/>
      <c r="E9" s="393"/>
      <c r="F9" s="11"/>
      <c r="G9" s="11"/>
    </row>
    <row r="10" spans="2:7" ht="15">
      <c r="B10" s="212" t="s">
        <v>2</v>
      </c>
      <c r="C10" s="393">
        <f>1ºPASSO!F13</f>
        <v>0</v>
      </c>
      <c r="D10" s="393"/>
      <c r="E10" s="393"/>
      <c r="F10" s="11"/>
      <c r="G10" s="11"/>
    </row>
    <row r="11" spans="2:5" ht="15.75" customHeight="1">
      <c r="B11" s="212" t="s">
        <v>114</v>
      </c>
      <c r="C11" s="393" t="str">
        <f>1ºPASSO!F14</f>
        <v>xx/xx/xxxx a xx/xx/xxxx</v>
      </c>
      <c r="D11" s="393"/>
      <c r="E11" s="393"/>
    </row>
    <row r="12" spans="2:5" ht="15" customHeight="1" thickBot="1">
      <c r="B12" s="13"/>
      <c r="C12" s="12"/>
      <c r="D12" s="12"/>
      <c r="E12" s="14"/>
    </row>
    <row r="13" spans="2:5" s="14" customFormat="1" ht="12.75" customHeight="1">
      <c r="B13" s="386" t="s">
        <v>6</v>
      </c>
      <c r="C13" s="388" t="s">
        <v>43</v>
      </c>
      <c r="D13" s="388" t="s">
        <v>107</v>
      </c>
      <c r="E13" s="390" t="s">
        <v>22</v>
      </c>
    </row>
    <row r="14" spans="2:5" s="18" customFormat="1" ht="45" customHeight="1" thickBot="1">
      <c r="B14" s="387"/>
      <c r="C14" s="389"/>
      <c r="D14" s="389"/>
      <c r="E14" s="391"/>
    </row>
    <row r="15" spans="2:5" s="18" customFormat="1" ht="19.5" customHeight="1">
      <c r="B15" s="77" t="s">
        <v>52</v>
      </c>
      <c r="C15" s="141">
        <f>'3ºPASSO '!$E$17</f>
        <v>0</v>
      </c>
      <c r="D15" s="204"/>
      <c r="E15" s="140">
        <f>C15-D15</f>
        <v>0</v>
      </c>
    </row>
    <row r="16" spans="2:5" s="19" customFormat="1" ht="19.5" customHeight="1">
      <c r="B16" s="36" t="s">
        <v>53</v>
      </c>
      <c r="C16" s="141">
        <f>'3ºPASSO '!$E$20</f>
        <v>0</v>
      </c>
      <c r="D16" s="205"/>
      <c r="E16" s="142">
        <f aca="true" t="shared" si="0" ref="E16:E27">C16-D16</f>
        <v>0</v>
      </c>
    </row>
    <row r="17" spans="2:5" s="19" customFormat="1" ht="19.5" customHeight="1">
      <c r="B17" s="36" t="s">
        <v>54</v>
      </c>
      <c r="C17" s="141">
        <f>'3ºPASSO '!$E$23</f>
        <v>0</v>
      </c>
      <c r="D17" s="205"/>
      <c r="E17" s="142">
        <f t="shared" si="0"/>
        <v>0</v>
      </c>
    </row>
    <row r="18" spans="2:5" s="19" customFormat="1" ht="19.5" customHeight="1">
      <c r="B18" s="36" t="s">
        <v>55</v>
      </c>
      <c r="C18" s="141">
        <f>'3ºPASSO '!$E$26</f>
        <v>0</v>
      </c>
      <c r="D18" s="205"/>
      <c r="E18" s="142">
        <f t="shared" si="0"/>
        <v>0</v>
      </c>
    </row>
    <row r="19" spans="2:5" s="19" customFormat="1" ht="19.5" customHeight="1">
      <c r="B19" s="36" t="s">
        <v>56</v>
      </c>
      <c r="C19" s="141">
        <f>'3ºPASSO '!$E$29</f>
        <v>0</v>
      </c>
      <c r="D19" s="205"/>
      <c r="E19" s="142">
        <f t="shared" si="0"/>
        <v>0</v>
      </c>
    </row>
    <row r="20" spans="2:5" s="19" customFormat="1" ht="19.5" customHeight="1">
      <c r="B20" s="36" t="s">
        <v>51</v>
      </c>
      <c r="C20" s="141">
        <f>'3ºPASSO '!$E$32</f>
        <v>0</v>
      </c>
      <c r="D20" s="205"/>
      <c r="E20" s="142">
        <f t="shared" si="0"/>
        <v>0</v>
      </c>
    </row>
    <row r="21" spans="2:5" s="19" customFormat="1" ht="19.5" customHeight="1">
      <c r="B21" s="36" t="s">
        <v>57</v>
      </c>
      <c r="C21" s="141">
        <f>'3ºPASSO '!$E$35</f>
        <v>0</v>
      </c>
      <c r="D21" s="205"/>
      <c r="E21" s="142">
        <f t="shared" si="0"/>
        <v>0</v>
      </c>
    </row>
    <row r="22" spans="2:5" s="19" customFormat="1" ht="19.5" customHeight="1">
      <c r="B22" s="36" t="s">
        <v>58</v>
      </c>
      <c r="C22" s="141">
        <f>'3ºPASSO '!$I$17</f>
        <v>0</v>
      </c>
      <c r="D22" s="205"/>
      <c r="E22" s="142">
        <f t="shared" si="0"/>
        <v>0</v>
      </c>
    </row>
    <row r="23" spans="2:5" s="19" customFormat="1" ht="19.5" customHeight="1">
      <c r="B23" s="36" t="s">
        <v>59</v>
      </c>
      <c r="C23" s="141">
        <f>'3ºPASSO '!$I$20</f>
        <v>0</v>
      </c>
      <c r="D23" s="205"/>
      <c r="E23" s="142">
        <f t="shared" si="0"/>
        <v>0</v>
      </c>
    </row>
    <row r="24" spans="2:5" s="19" customFormat="1" ht="19.5" customHeight="1">
      <c r="B24" s="36" t="s">
        <v>60</v>
      </c>
      <c r="C24" s="141">
        <f>'3ºPASSO '!$I$23</f>
        <v>0</v>
      </c>
      <c r="D24" s="205"/>
      <c r="E24" s="142">
        <f t="shared" si="0"/>
        <v>0</v>
      </c>
    </row>
    <row r="25" spans="2:5" s="19" customFormat="1" ht="19.5" customHeight="1">
      <c r="B25" s="36" t="s">
        <v>61</v>
      </c>
      <c r="C25" s="141">
        <f>'3ºPASSO '!$I$26</f>
        <v>0</v>
      </c>
      <c r="D25" s="205"/>
      <c r="E25" s="142">
        <f t="shared" si="0"/>
        <v>0</v>
      </c>
    </row>
    <row r="26" spans="2:5" s="19" customFormat="1" ht="19.5" customHeight="1">
      <c r="B26" s="36" t="s">
        <v>63</v>
      </c>
      <c r="C26" s="141">
        <f>'3ºPASSO '!$I$29</f>
        <v>0</v>
      </c>
      <c r="D26" s="205"/>
      <c r="E26" s="142">
        <f t="shared" si="0"/>
        <v>0</v>
      </c>
    </row>
    <row r="27" spans="2:20" s="19" customFormat="1" ht="19.5" customHeight="1" thickBot="1">
      <c r="B27" s="56" t="s">
        <v>62</v>
      </c>
      <c r="C27" s="143">
        <f>'3ºPASSO '!$I$32</f>
        <v>0</v>
      </c>
      <c r="D27" s="206"/>
      <c r="E27" s="142">
        <f t="shared" si="0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9" customFormat="1" ht="16.5" thickBot="1">
      <c r="B28" s="213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ht="12.75"/>
    <row r="33" spans="2:3" ht="12.75">
      <c r="B33" s="385" t="s">
        <v>23</v>
      </c>
      <c r="C33" s="385"/>
    </row>
    <row r="34" spans="2:3" ht="12.75">
      <c r="B34" s="385"/>
      <c r="C34" s="385"/>
    </row>
    <row r="35" spans="4:5" ht="12.75">
      <c r="D35" s="384" t="s">
        <v>95</v>
      </c>
      <c r="E35" s="384"/>
    </row>
  </sheetData>
  <sheetProtection/>
  <mergeCells count="15">
    <mergeCell ref="D35:E35"/>
    <mergeCell ref="E13:E14"/>
    <mergeCell ref="B33:C34"/>
    <mergeCell ref="B13:B14"/>
    <mergeCell ref="C13:C14"/>
    <mergeCell ref="D13:D14"/>
    <mergeCell ref="C11:E11"/>
    <mergeCell ref="C9:E9"/>
    <mergeCell ref="C10:E10"/>
    <mergeCell ref="B1:E1"/>
    <mergeCell ref="B2:E2"/>
    <mergeCell ref="B4:E4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2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5"/>
  <sheetViews>
    <sheetView showGridLines="0" showRowColHeaders="0" showZeros="0" showOutlineSymbols="0" zoomScale="85" zoomScaleNormal="85" zoomScalePageLayoutView="0" workbookViewId="0" topLeftCell="A22">
      <selection activeCell="A1" sqref="A1"/>
    </sheetView>
  </sheetViews>
  <sheetFormatPr defaultColWidth="9.140625" defaultRowHeight="12.75"/>
  <cols>
    <col min="1" max="1" width="52.8515625" style="24" bestFit="1" customWidth="1"/>
    <col min="2" max="11" width="17.7109375" style="24" customWidth="1"/>
    <col min="12" max="12" width="21.140625" style="24" bestFit="1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5">
      <c r="A2" s="418" t="s">
        <v>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35"/>
    </row>
    <row r="3" spans="1:12" ht="15">
      <c r="A3" s="418" t="s">
        <v>50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5.75">
      <c r="A4" s="418" t="s">
        <v>90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1:12" ht="15.75">
      <c r="A5" s="440" t="s">
        <v>82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</row>
    <row r="8" spans="1:13" ht="15" customHeight="1">
      <c r="A8" s="432" t="s">
        <v>1</v>
      </c>
      <c r="B8" s="432"/>
      <c r="C8" s="420">
        <f>1ºPASSO!F12</f>
        <v>0</v>
      </c>
      <c r="D8" s="420"/>
      <c r="E8" s="420"/>
      <c r="F8" s="420"/>
      <c r="G8" s="420"/>
      <c r="H8" s="420"/>
      <c r="I8" s="420"/>
      <c r="J8" s="420"/>
      <c r="K8" s="420"/>
      <c r="L8" s="420"/>
      <c r="M8" s="27"/>
    </row>
    <row r="9" spans="1:13" ht="15.75">
      <c r="A9" s="432" t="s">
        <v>2</v>
      </c>
      <c r="B9" s="432"/>
      <c r="C9" s="420">
        <f>1ºPASSO!F13</f>
        <v>0</v>
      </c>
      <c r="D9" s="420"/>
      <c r="E9" s="420"/>
      <c r="F9" s="420"/>
      <c r="G9" s="420"/>
      <c r="H9" s="420"/>
      <c r="I9" s="420"/>
      <c r="J9" s="420"/>
      <c r="K9" s="420"/>
      <c r="L9" s="420"/>
      <c r="M9" s="27"/>
    </row>
    <row r="10" spans="1:13" ht="15.75">
      <c r="A10" s="432" t="s">
        <v>3</v>
      </c>
      <c r="B10" s="432"/>
      <c r="C10" s="442" t="str">
        <f>1ºPASSO!F14</f>
        <v>xx/xx/xxxx a xx/xx/xxxx</v>
      </c>
      <c r="D10" s="442"/>
      <c r="E10" s="442"/>
      <c r="F10" s="442"/>
      <c r="G10" s="442"/>
      <c r="H10" s="442"/>
      <c r="I10" s="442"/>
      <c r="J10" s="442"/>
      <c r="K10" s="442"/>
      <c r="L10" s="442"/>
      <c r="M10" s="28"/>
    </row>
    <row r="11" spans="1:13" ht="15.75">
      <c r="A11" s="432" t="s">
        <v>4</v>
      </c>
      <c r="B11" s="432"/>
      <c r="C11" s="420" t="e">
        <f>1ºPASSO!#REF!</f>
        <v>#REF!</v>
      </c>
      <c r="D11" s="420"/>
      <c r="E11" s="420"/>
      <c r="F11" s="420"/>
      <c r="G11" s="420"/>
      <c r="H11" s="420"/>
      <c r="I11" s="420"/>
      <c r="J11" s="420"/>
      <c r="K11" s="420"/>
      <c r="L11" s="420"/>
      <c r="M11" s="28"/>
    </row>
    <row r="12" spans="1:12" ht="15.75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0.25" customHeight="1" thickBot="1">
      <c r="A13" s="433" t="s">
        <v>35</v>
      </c>
      <c r="B13" s="438" t="s">
        <v>36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9"/>
    </row>
    <row r="14" spans="1:12" ht="20.25" customHeight="1">
      <c r="A14" s="434"/>
      <c r="B14" s="70" t="s">
        <v>37</v>
      </c>
      <c r="C14" s="71" t="s">
        <v>38</v>
      </c>
      <c r="D14" s="71" t="s">
        <v>39</v>
      </c>
      <c r="E14" s="71" t="s">
        <v>40</v>
      </c>
      <c r="F14" s="71" t="s">
        <v>41</v>
      </c>
      <c r="G14" s="72" t="s">
        <v>49</v>
      </c>
      <c r="H14" s="72" t="s">
        <v>97</v>
      </c>
      <c r="I14" s="72" t="s">
        <v>98</v>
      </c>
      <c r="J14" s="72" t="s">
        <v>99</v>
      </c>
      <c r="K14" s="72" t="s">
        <v>100</v>
      </c>
      <c r="L14" s="435" t="s">
        <v>13</v>
      </c>
    </row>
    <row r="15" spans="1:12" ht="20.25" customHeight="1" thickBot="1">
      <c r="A15" s="434"/>
      <c r="B15" s="73" t="s">
        <v>42</v>
      </c>
      <c r="C15" s="74" t="s">
        <v>42</v>
      </c>
      <c r="D15" s="74" t="s">
        <v>42</v>
      </c>
      <c r="E15" s="74" t="s">
        <v>42</v>
      </c>
      <c r="F15" s="74" t="s">
        <v>42</v>
      </c>
      <c r="G15" s="75" t="s">
        <v>42</v>
      </c>
      <c r="H15" s="75" t="s">
        <v>42</v>
      </c>
      <c r="I15" s="75" t="s">
        <v>42</v>
      </c>
      <c r="J15" s="75" t="s">
        <v>42</v>
      </c>
      <c r="K15" s="75" t="s">
        <v>42</v>
      </c>
      <c r="L15" s="436"/>
    </row>
    <row r="16" spans="1:12" ht="28.5" customHeight="1">
      <c r="A16" s="57" t="s">
        <v>52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111">
        <f>SUM(B16:K16)</f>
        <v>0</v>
      </c>
    </row>
    <row r="17" spans="1:12" ht="28.5" customHeight="1">
      <c r="A17" s="57" t="s">
        <v>53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2">
        <f>SUM(B17:K17)</f>
        <v>0</v>
      </c>
    </row>
    <row r="18" spans="1:12" ht="28.5" customHeight="1">
      <c r="A18" s="57" t="s">
        <v>54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2">
        <f aca="true" t="shared" si="0" ref="L18:L27">SUM(B18:K18)</f>
        <v>0</v>
      </c>
    </row>
    <row r="19" spans="1:12" ht="28.5" customHeight="1">
      <c r="A19" s="57" t="s">
        <v>55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2">
        <f t="shared" si="0"/>
        <v>0</v>
      </c>
    </row>
    <row r="20" spans="1:12" ht="28.5" customHeight="1">
      <c r="A20" s="57" t="s">
        <v>56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2">
        <f t="shared" si="0"/>
        <v>0</v>
      </c>
    </row>
    <row r="21" spans="1:12" ht="28.5" customHeight="1">
      <c r="A21" s="57" t="s">
        <v>51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2">
        <f t="shared" si="0"/>
        <v>0</v>
      </c>
    </row>
    <row r="22" spans="1:12" ht="28.5" customHeight="1">
      <c r="A22" s="57" t="s">
        <v>57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2">
        <f t="shared" si="0"/>
        <v>0</v>
      </c>
    </row>
    <row r="23" spans="1:12" ht="28.5" customHeight="1">
      <c r="A23" s="57" t="s">
        <v>58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2">
        <f t="shared" si="0"/>
        <v>0</v>
      </c>
    </row>
    <row r="24" spans="1:12" ht="28.5" customHeight="1">
      <c r="A24" s="57" t="s">
        <v>59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2">
        <f t="shared" si="0"/>
        <v>0</v>
      </c>
    </row>
    <row r="25" spans="1:12" ht="28.5" customHeight="1">
      <c r="A25" s="57" t="s">
        <v>60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12">
        <f t="shared" si="0"/>
        <v>0</v>
      </c>
    </row>
    <row r="26" spans="1:12" ht="28.5" customHeight="1">
      <c r="A26" s="57" t="s">
        <v>61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2">
        <f t="shared" si="0"/>
        <v>0</v>
      </c>
    </row>
    <row r="27" spans="1:12" ht="28.5" customHeight="1">
      <c r="A27" s="57" t="s">
        <v>63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112">
        <f t="shared" si="0"/>
        <v>0</v>
      </c>
    </row>
    <row r="28" spans="1:12" ht="28.5" customHeight="1">
      <c r="A28" s="58" t="s">
        <v>62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112">
        <f>SUM(B28:K28)</f>
        <v>0</v>
      </c>
    </row>
    <row r="29" spans="1:12" s="38" customFormat="1" ht="28.5" customHeight="1" thickBot="1">
      <c r="A29" s="76" t="s">
        <v>27</v>
      </c>
      <c r="B29" s="116">
        <f aca="true" t="shared" si="1" ref="B29:L29">SUM(B16:B28)</f>
        <v>0</v>
      </c>
      <c r="C29" s="116">
        <f t="shared" si="1"/>
        <v>0</v>
      </c>
      <c r="D29" s="116">
        <f t="shared" si="1"/>
        <v>0</v>
      </c>
      <c r="E29" s="116">
        <f t="shared" si="1"/>
        <v>0</v>
      </c>
      <c r="F29" s="116">
        <f t="shared" si="1"/>
        <v>0</v>
      </c>
      <c r="G29" s="116">
        <f>SUM(G16:G28)</f>
        <v>0</v>
      </c>
      <c r="H29" s="116">
        <f t="shared" si="1"/>
        <v>0</v>
      </c>
      <c r="I29" s="116">
        <f>SUM(I16:I28)</f>
        <v>0</v>
      </c>
      <c r="J29" s="116">
        <f>SUM(J16:J28)</f>
        <v>0</v>
      </c>
      <c r="K29" s="116">
        <f t="shared" si="1"/>
        <v>0</v>
      </c>
      <c r="L29" s="117">
        <f t="shared" si="1"/>
        <v>0</v>
      </c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3:12" ht="12.75">
      <c r="C34" s="441"/>
      <c r="D34" s="441"/>
      <c r="E34" s="441"/>
      <c r="F34" s="441"/>
      <c r="G34" s="441"/>
      <c r="H34" s="441"/>
      <c r="I34" s="441"/>
      <c r="J34" s="441"/>
      <c r="K34" s="441"/>
      <c r="L34" s="441"/>
    </row>
    <row r="35" spans="1:12" ht="12.75">
      <c r="A35" s="59" t="s">
        <v>12</v>
      </c>
      <c r="C35" s="423" t="s">
        <v>96</v>
      </c>
      <c r="D35" s="423"/>
      <c r="E35" s="423"/>
      <c r="F35" s="423"/>
      <c r="G35" s="423"/>
      <c r="H35" s="423"/>
      <c r="I35" s="423"/>
      <c r="J35" s="423"/>
      <c r="K35" s="423"/>
      <c r="L35" s="423"/>
    </row>
  </sheetData>
  <sheetProtection/>
  <mergeCells count="18">
    <mergeCell ref="C34:L34"/>
    <mergeCell ref="C35:L35"/>
    <mergeCell ref="A13:A15"/>
    <mergeCell ref="B13:L13"/>
    <mergeCell ref="L14:L15"/>
    <mergeCell ref="A10:B10"/>
    <mergeCell ref="C10:L10"/>
    <mergeCell ref="A11:B11"/>
    <mergeCell ref="C11:L11"/>
    <mergeCell ref="A8:B8"/>
    <mergeCell ref="C8:L8"/>
    <mergeCell ref="A9:B9"/>
    <mergeCell ref="C9:L9"/>
    <mergeCell ref="A7:L7"/>
    <mergeCell ref="A2:L2"/>
    <mergeCell ref="A3:L3"/>
    <mergeCell ref="A4:L4"/>
    <mergeCell ref="A5:L5"/>
  </mergeCells>
  <conditionalFormatting sqref="C25 A16:B29 C29:F29 D16:F28 K16:L29">
    <cfRule type="expression" priority="5" dxfId="0" stopIfTrue="1">
      <formula>$C16="Não"</formula>
    </cfRule>
  </conditionalFormatting>
  <conditionalFormatting sqref="J16:J29">
    <cfRule type="expression" priority="4" dxfId="0" stopIfTrue="1">
      <formula>$C16="Não"</formula>
    </cfRule>
  </conditionalFormatting>
  <conditionalFormatting sqref="I16:I29">
    <cfRule type="expression" priority="3" dxfId="0" stopIfTrue="1">
      <formula>$C16="Não"</formula>
    </cfRule>
  </conditionalFormatting>
  <conditionalFormatting sqref="H16:H29">
    <cfRule type="expression" priority="2" dxfId="0" stopIfTrue="1">
      <formula>$C16="Não"</formula>
    </cfRule>
  </conditionalFormatting>
  <conditionalFormatting sqref="G16:G29">
    <cfRule type="expression" priority="1" dxfId="0" stopIfTrue="1">
      <formula>$C16="Não"</formula>
    </cfRule>
  </conditionalFormatting>
  <dataValidations count="1">
    <dataValidation showInputMessage="1" showErrorMessage="1" sqref="C16:C24 C26:C28"/>
  </dataValidation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2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V5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9.140625" style="248" customWidth="1"/>
    <col min="2" max="2" width="10.57421875" style="248" customWidth="1"/>
    <col min="3" max="3" width="7.57421875" style="248" customWidth="1"/>
    <col min="4" max="4" width="9.140625" style="248" customWidth="1"/>
    <col min="5" max="5" width="6.57421875" style="248" customWidth="1"/>
    <col min="6" max="6" width="9.00390625" style="248" customWidth="1"/>
    <col min="7" max="7" width="6.57421875" style="248" customWidth="1"/>
    <col min="8" max="8" width="10.140625" style="248" customWidth="1"/>
    <col min="9" max="9" width="11.00390625" style="248" customWidth="1"/>
    <col min="10" max="16384" width="9.140625" style="248" customWidth="1"/>
  </cols>
  <sheetData>
    <row r="1" spans="1:10" ht="12.75">
      <c r="A1" s="245"/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8" customHeight="1">
      <c r="A2" s="249"/>
      <c r="B2" s="250"/>
      <c r="C2" s="250"/>
      <c r="D2" s="443"/>
      <c r="E2" s="443"/>
      <c r="F2" s="443"/>
      <c r="G2" s="443"/>
      <c r="H2" s="443"/>
      <c r="I2" s="443"/>
      <c r="J2" s="444"/>
    </row>
    <row r="3" spans="1:10" ht="12.75" customHeight="1">
      <c r="A3" s="249"/>
      <c r="B3" s="250"/>
      <c r="C3" s="250"/>
      <c r="D3" s="443"/>
      <c r="E3" s="443"/>
      <c r="F3" s="443"/>
      <c r="G3" s="443"/>
      <c r="H3" s="443"/>
      <c r="I3" s="443"/>
      <c r="J3" s="444"/>
    </row>
    <row r="4" spans="1:10" ht="12.75" customHeight="1">
      <c r="A4" s="249"/>
      <c r="B4" s="250"/>
      <c r="C4" s="250"/>
      <c r="D4" s="250"/>
      <c r="E4" s="250"/>
      <c r="F4" s="250"/>
      <c r="G4" s="250"/>
      <c r="H4" s="250"/>
      <c r="I4" s="250"/>
      <c r="J4" s="251"/>
    </row>
    <row r="5" spans="1:10" ht="12.75">
      <c r="A5" s="249"/>
      <c r="B5" s="250"/>
      <c r="C5" s="250"/>
      <c r="D5" s="250"/>
      <c r="E5" s="250"/>
      <c r="F5" s="250"/>
      <c r="G5" s="250"/>
      <c r="H5" s="250"/>
      <c r="I5" s="250"/>
      <c r="J5" s="251"/>
    </row>
    <row r="6" spans="1:19" ht="12.75">
      <c r="A6" s="249"/>
      <c r="B6" s="250"/>
      <c r="C6" s="250"/>
      <c r="D6" s="250"/>
      <c r="E6" s="250"/>
      <c r="F6" s="250"/>
      <c r="G6" s="250"/>
      <c r="H6" s="250"/>
      <c r="I6" s="250"/>
      <c r="J6" s="251"/>
      <c r="S6" s="252"/>
    </row>
    <row r="7" spans="1:10" ht="20.25">
      <c r="A7" s="249"/>
      <c r="B7" s="250"/>
      <c r="C7" s="250"/>
      <c r="D7" s="253"/>
      <c r="E7" s="253"/>
      <c r="F7" s="253"/>
      <c r="G7" s="253"/>
      <c r="H7" s="253"/>
      <c r="I7" s="253"/>
      <c r="J7" s="254"/>
    </row>
    <row r="8" spans="1:10" ht="12.75" customHeight="1">
      <c r="A8" s="249"/>
      <c r="B8" s="250"/>
      <c r="C8" s="250"/>
      <c r="D8" s="253"/>
      <c r="E8" s="253"/>
      <c r="F8" s="253"/>
      <c r="G8" s="253"/>
      <c r="H8" s="253"/>
      <c r="I8" s="253"/>
      <c r="J8" s="254"/>
    </row>
    <row r="9" spans="1:10" ht="12.75" customHeight="1">
      <c r="A9" s="249"/>
      <c r="B9" s="250"/>
      <c r="C9" s="250"/>
      <c r="D9" s="253"/>
      <c r="E9" s="253"/>
      <c r="F9" s="253"/>
      <c r="G9" s="253"/>
      <c r="H9" s="253"/>
      <c r="I9" s="253"/>
      <c r="J9" s="254"/>
    </row>
    <row r="10" spans="1:10" ht="12.75" customHeight="1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2.75" customHeight="1">
      <c r="A11" s="249"/>
      <c r="B11" s="445" t="s">
        <v>130</v>
      </c>
      <c r="C11" s="445"/>
      <c r="D11" s="445"/>
      <c r="E11" s="445"/>
      <c r="F11" s="445"/>
      <c r="G11" s="445"/>
      <c r="H11" s="445"/>
      <c r="I11" s="445"/>
      <c r="J11" s="251"/>
    </row>
    <row r="12" spans="1:10" ht="12.75" customHeight="1">
      <c r="A12" s="249"/>
      <c r="B12" s="445"/>
      <c r="C12" s="445"/>
      <c r="D12" s="445"/>
      <c r="E12" s="445"/>
      <c r="F12" s="445"/>
      <c r="G12" s="445"/>
      <c r="H12" s="445"/>
      <c r="I12" s="445"/>
      <c r="J12" s="255"/>
    </row>
    <row r="13" spans="1:10" ht="12.75" customHeight="1">
      <c r="A13" s="249"/>
      <c r="B13" s="445"/>
      <c r="C13" s="445"/>
      <c r="D13" s="445"/>
      <c r="E13" s="445"/>
      <c r="F13" s="445"/>
      <c r="G13" s="445"/>
      <c r="H13" s="445"/>
      <c r="I13" s="445"/>
      <c r="J13" s="255"/>
    </row>
    <row r="14" spans="1:10" ht="12.75" customHeight="1">
      <c r="A14" s="249"/>
      <c r="B14" s="445"/>
      <c r="C14" s="445"/>
      <c r="D14" s="445"/>
      <c r="E14" s="445"/>
      <c r="F14" s="445"/>
      <c r="G14" s="445"/>
      <c r="H14" s="445"/>
      <c r="I14" s="445"/>
      <c r="J14" s="255"/>
    </row>
    <row r="15" spans="1:10" ht="12.75" customHeight="1">
      <c r="A15" s="249"/>
      <c r="B15" s="445"/>
      <c r="C15" s="445"/>
      <c r="D15" s="445"/>
      <c r="E15" s="445"/>
      <c r="F15" s="445"/>
      <c r="G15" s="445"/>
      <c r="H15" s="445"/>
      <c r="I15" s="445"/>
      <c r="J15" s="255"/>
    </row>
    <row r="16" spans="1:10" ht="12.75" customHeight="1">
      <c r="A16" s="249"/>
      <c r="B16" s="445"/>
      <c r="C16" s="445"/>
      <c r="D16" s="445"/>
      <c r="E16" s="445"/>
      <c r="F16" s="445"/>
      <c r="G16" s="445"/>
      <c r="H16" s="445"/>
      <c r="I16" s="445"/>
      <c r="J16" s="255"/>
    </row>
    <row r="17" spans="1:10" ht="12.75" customHeight="1">
      <c r="A17" s="249"/>
      <c r="B17" s="445"/>
      <c r="C17" s="445"/>
      <c r="D17" s="445"/>
      <c r="E17" s="445"/>
      <c r="F17" s="445"/>
      <c r="G17" s="445"/>
      <c r="H17" s="445"/>
      <c r="I17" s="445"/>
      <c r="J17" s="255"/>
    </row>
    <row r="18" spans="1:10" ht="12.75" customHeight="1">
      <c r="A18" s="249"/>
      <c r="B18" s="445"/>
      <c r="C18" s="445"/>
      <c r="D18" s="445"/>
      <c r="E18" s="445"/>
      <c r="F18" s="445"/>
      <c r="G18" s="445"/>
      <c r="H18" s="445"/>
      <c r="I18" s="445"/>
      <c r="J18" s="255"/>
    </row>
    <row r="19" spans="1:12" ht="12.75" customHeight="1">
      <c r="A19" s="249"/>
      <c r="B19" s="445"/>
      <c r="C19" s="445"/>
      <c r="D19" s="445"/>
      <c r="E19" s="445"/>
      <c r="F19" s="445"/>
      <c r="G19" s="445"/>
      <c r="H19" s="445"/>
      <c r="I19" s="445"/>
      <c r="J19" s="255"/>
      <c r="L19" s="252"/>
    </row>
    <row r="20" spans="1:10" ht="12.75" customHeight="1">
      <c r="A20" s="249"/>
      <c r="B20" s="445"/>
      <c r="C20" s="445"/>
      <c r="D20" s="445"/>
      <c r="E20" s="445"/>
      <c r="F20" s="445"/>
      <c r="G20" s="445"/>
      <c r="H20" s="445"/>
      <c r="I20" s="445"/>
      <c r="J20" s="255"/>
    </row>
    <row r="21" spans="1:10" ht="12.75" customHeight="1">
      <c r="A21" s="249"/>
      <c r="B21" s="445"/>
      <c r="C21" s="445"/>
      <c r="D21" s="445"/>
      <c r="E21" s="445"/>
      <c r="F21" s="445"/>
      <c r="G21" s="445"/>
      <c r="H21" s="445"/>
      <c r="I21" s="445"/>
      <c r="J21" s="255"/>
    </row>
    <row r="22" spans="1:15" ht="12.75" customHeight="1">
      <c r="A22" s="249"/>
      <c r="B22" s="445"/>
      <c r="C22" s="445"/>
      <c r="D22" s="445"/>
      <c r="E22" s="445"/>
      <c r="F22" s="445"/>
      <c r="G22" s="445"/>
      <c r="H22" s="445"/>
      <c r="I22" s="445"/>
      <c r="J22" s="255"/>
      <c r="L22" s="256"/>
      <c r="M22" s="256"/>
      <c r="N22" s="256"/>
      <c r="O22" s="256"/>
    </row>
    <row r="23" spans="1:15" ht="12.75" customHeight="1">
      <c r="A23" s="249"/>
      <c r="B23" s="445"/>
      <c r="C23" s="445"/>
      <c r="D23" s="445"/>
      <c r="E23" s="445"/>
      <c r="F23" s="445"/>
      <c r="G23" s="445"/>
      <c r="H23" s="445"/>
      <c r="I23" s="445"/>
      <c r="J23" s="255"/>
      <c r="L23" s="256"/>
      <c r="M23" s="256"/>
      <c r="N23" s="256"/>
      <c r="O23" s="256"/>
    </row>
    <row r="24" spans="1:15" ht="12.75" customHeight="1">
      <c r="A24" s="249"/>
      <c r="B24" s="445"/>
      <c r="C24" s="445"/>
      <c r="D24" s="445"/>
      <c r="E24" s="445"/>
      <c r="F24" s="445"/>
      <c r="G24" s="445"/>
      <c r="H24" s="445"/>
      <c r="I24" s="445"/>
      <c r="J24" s="255"/>
      <c r="L24" s="256"/>
      <c r="M24" s="256"/>
      <c r="N24" s="256"/>
      <c r="O24" s="256"/>
    </row>
    <row r="25" spans="1:16" ht="12.75" customHeight="1">
      <c r="A25" s="249"/>
      <c r="B25" s="250"/>
      <c r="C25" s="250"/>
      <c r="D25" s="257"/>
      <c r="E25" s="257"/>
      <c r="F25" s="257"/>
      <c r="G25" s="257"/>
      <c r="H25" s="257"/>
      <c r="I25" s="257"/>
      <c r="J25" s="258"/>
      <c r="K25" s="257"/>
      <c r="L25" s="259"/>
      <c r="M25" s="259"/>
      <c r="N25" s="259"/>
      <c r="O25" s="259"/>
      <c r="P25" s="257"/>
    </row>
    <row r="26" spans="1:16" ht="12.75" customHeight="1">
      <c r="A26" s="446" t="s">
        <v>119</v>
      </c>
      <c r="B26" s="447"/>
      <c r="C26" s="447"/>
      <c r="D26" s="447"/>
      <c r="E26" s="447"/>
      <c r="F26" s="447"/>
      <c r="G26" s="447"/>
      <c r="H26" s="447"/>
      <c r="I26" s="447"/>
      <c r="J26" s="448"/>
      <c r="K26" s="257"/>
      <c r="L26" s="259"/>
      <c r="M26" s="259"/>
      <c r="N26" s="259"/>
      <c r="O26" s="259"/>
      <c r="P26" s="257"/>
    </row>
    <row r="27" spans="1:22" ht="12.75" customHeight="1">
      <c r="A27" s="446"/>
      <c r="B27" s="447"/>
      <c r="C27" s="447"/>
      <c r="D27" s="447"/>
      <c r="E27" s="447"/>
      <c r="F27" s="447"/>
      <c r="G27" s="447"/>
      <c r="H27" s="447"/>
      <c r="I27" s="447"/>
      <c r="J27" s="448"/>
      <c r="K27" s="257"/>
      <c r="L27" s="259"/>
      <c r="M27" s="259"/>
      <c r="N27" s="259"/>
      <c r="O27" s="259"/>
      <c r="P27" s="257"/>
      <c r="R27" s="257"/>
      <c r="S27" s="257"/>
      <c r="T27" s="257"/>
      <c r="U27" s="257"/>
      <c r="V27" s="257"/>
    </row>
    <row r="28" spans="1:22" ht="12.75" customHeight="1">
      <c r="A28" s="446"/>
      <c r="B28" s="447"/>
      <c r="C28" s="447"/>
      <c r="D28" s="447"/>
      <c r="E28" s="447"/>
      <c r="F28" s="447"/>
      <c r="G28" s="447"/>
      <c r="H28" s="447"/>
      <c r="I28" s="447"/>
      <c r="J28" s="448"/>
      <c r="K28" s="257"/>
      <c r="L28" s="259"/>
      <c r="M28" s="449" t="s">
        <v>47</v>
      </c>
      <c r="N28" s="449"/>
      <c r="O28" s="449"/>
      <c r="P28" s="257"/>
      <c r="R28" s="257"/>
      <c r="S28" s="257"/>
      <c r="T28" s="257"/>
      <c r="U28" s="257"/>
      <c r="V28" s="257"/>
    </row>
    <row r="29" spans="1:22" ht="12.75" customHeight="1">
      <c r="A29" s="446"/>
      <c r="B29" s="447"/>
      <c r="C29" s="447"/>
      <c r="D29" s="447"/>
      <c r="E29" s="447"/>
      <c r="F29" s="447"/>
      <c r="G29" s="447"/>
      <c r="H29" s="447"/>
      <c r="I29" s="447"/>
      <c r="J29" s="448"/>
      <c r="K29" s="257"/>
      <c r="L29" s="259"/>
      <c r="M29" s="259"/>
      <c r="N29" s="259"/>
      <c r="O29" s="259"/>
      <c r="P29" s="257"/>
      <c r="R29" s="257"/>
      <c r="S29" s="257"/>
      <c r="T29" s="257"/>
      <c r="U29" s="257"/>
      <c r="V29" s="257"/>
    </row>
    <row r="30" spans="1:22" ht="12.75" customHeight="1">
      <c r="A30" s="446"/>
      <c r="B30" s="447"/>
      <c r="C30" s="447"/>
      <c r="D30" s="447"/>
      <c r="E30" s="447"/>
      <c r="F30" s="447"/>
      <c r="G30" s="447"/>
      <c r="H30" s="447"/>
      <c r="I30" s="447"/>
      <c r="J30" s="448"/>
      <c r="K30" s="257"/>
      <c r="L30" s="259"/>
      <c r="M30" s="259"/>
      <c r="N30" s="259"/>
      <c r="O30" s="259"/>
      <c r="P30" s="257"/>
      <c r="R30" s="257"/>
      <c r="S30" s="257"/>
      <c r="T30" s="257"/>
      <c r="U30" s="257"/>
      <c r="V30" s="257"/>
    </row>
    <row r="31" spans="1:22" ht="12.75" customHeight="1">
      <c r="A31" s="446"/>
      <c r="B31" s="447"/>
      <c r="C31" s="447"/>
      <c r="D31" s="447"/>
      <c r="E31" s="447"/>
      <c r="F31" s="447"/>
      <c r="G31" s="447"/>
      <c r="H31" s="447"/>
      <c r="I31" s="447"/>
      <c r="J31" s="448"/>
      <c r="K31" s="257"/>
      <c r="L31" s="257"/>
      <c r="M31" s="257"/>
      <c r="N31" s="257"/>
      <c r="O31" s="257"/>
      <c r="P31" s="257"/>
      <c r="R31" s="257"/>
      <c r="S31" s="257"/>
      <c r="T31" s="257"/>
      <c r="U31" s="257"/>
      <c r="V31" s="257"/>
    </row>
    <row r="32" spans="1:22" ht="12.7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8"/>
      <c r="K32" s="257"/>
      <c r="L32" s="257"/>
      <c r="M32" s="257"/>
      <c r="N32" s="257"/>
      <c r="O32" s="257"/>
      <c r="P32" s="257"/>
      <c r="R32" s="257"/>
      <c r="S32" s="257"/>
      <c r="T32" s="257"/>
      <c r="U32" s="257"/>
      <c r="V32" s="257"/>
    </row>
    <row r="33" spans="1:22" ht="12.75" customHeight="1">
      <c r="A33" s="269"/>
      <c r="B33" s="270"/>
      <c r="C33" s="270"/>
      <c r="D33" s="270"/>
      <c r="E33" s="270"/>
      <c r="F33" s="270"/>
      <c r="G33" s="270"/>
      <c r="H33" s="270"/>
      <c r="I33" s="270"/>
      <c r="J33" s="271"/>
      <c r="K33" s="257"/>
      <c r="L33" s="257"/>
      <c r="M33" s="257"/>
      <c r="N33" s="257"/>
      <c r="O33" s="257"/>
      <c r="P33" s="257"/>
      <c r="R33" s="257"/>
      <c r="S33" s="257"/>
      <c r="T33" s="257"/>
      <c r="U33" s="257"/>
      <c r="V33" s="257"/>
    </row>
    <row r="34" spans="1:22" ht="12.75" customHeight="1">
      <c r="A34" s="269"/>
      <c r="B34" s="270"/>
      <c r="C34" s="270"/>
      <c r="D34" s="270"/>
      <c r="E34" s="270"/>
      <c r="F34" s="270"/>
      <c r="G34" s="270"/>
      <c r="H34" s="270"/>
      <c r="I34" s="270"/>
      <c r="J34" s="271"/>
      <c r="K34" s="257"/>
      <c r="L34" s="257"/>
      <c r="M34" s="257"/>
      <c r="N34" s="257"/>
      <c r="O34" s="257"/>
      <c r="P34" s="257"/>
      <c r="R34" s="257"/>
      <c r="S34" s="257"/>
      <c r="T34" s="257"/>
      <c r="U34" s="257"/>
      <c r="V34" s="257"/>
    </row>
    <row r="35" spans="1:22" ht="12.75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1"/>
      <c r="K35" s="257"/>
      <c r="L35" s="257"/>
      <c r="M35" s="257"/>
      <c r="N35" s="257"/>
      <c r="O35" s="257"/>
      <c r="P35" s="257"/>
      <c r="R35" s="257"/>
      <c r="S35" s="257"/>
      <c r="T35" s="257"/>
      <c r="U35" s="257"/>
      <c r="V35" s="257"/>
    </row>
    <row r="36" spans="1:22" ht="12.75" customHeight="1">
      <c r="A36" s="249"/>
      <c r="B36" s="260"/>
      <c r="C36" s="260"/>
      <c r="D36" s="260"/>
      <c r="E36" s="260"/>
      <c r="F36" s="260"/>
      <c r="G36" s="260"/>
      <c r="H36" s="260"/>
      <c r="I36" s="260"/>
      <c r="J36" s="261"/>
      <c r="K36" s="257"/>
      <c r="L36" s="257"/>
      <c r="M36" s="257"/>
      <c r="N36" s="257"/>
      <c r="O36" s="257"/>
      <c r="P36" s="257"/>
      <c r="R36" s="257"/>
      <c r="S36" s="257"/>
      <c r="T36" s="257"/>
      <c r="U36" s="257"/>
      <c r="V36" s="257"/>
    </row>
    <row r="37" spans="1:22" ht="12.75" customHeight="1">
      <c r="A37" s="249"/>
      <c r="B37" s="260"/>
      <c r="C37" s="260"/>
      <c r="D37" s="260"/>
      <c r="E37" s="260"/>
      <c r="F37" s="260"/>
      <c r="G37" s="260"/>
      <c r="H37" s="260"/>
      <c r="I37" s="260"/>
      <c r="J37" s="261"/>
      <c r="K37" s="257"/>
      <c r="L37" s="257"/>
      <c r="M37" s="257"/>
      <c r="N37" s="257"/>
      <c r="O37" s="257"/>
      <c r="P37" s="257"/>
      <c r="R37" s="257"/>
      <c r="S37" s="257"/>
      <c r="T37" s="257"/>
      <c r="U37" s="257"/>
      <c r="V37" s="257"/>
    </row>
    <row r="38" spans="1:22" ht="12.75" customHeight="1">
      <c r="A38" s="249"/>
      <c r="B38" s="250"/>
      <c r="C38" s="250"/>
      <c r="D38" s="260"/>
      <c r="E38" s="260"/>
      <c r="F38" s="260"/>
      <c r="G38" s="260"/>
      <c r="H38" s="260"/>
      <c r="I38" s="260"/>
      <c r="J38" s="261"/>
      <c r="K38" s="257"/>
      <c r="L38" s="257"/>
      <c r="M38" s="257"/>
      <c r="N38" s="257"/>
      <c r="O38" s="257"/>
      <c r="P38" s="257"/>
      <c r="R38" s="257"/>
      <c r="S38" s="257"/>
      <c r="T38" s="257"/>
      <c r="U38" s="257"/>
      <c r="V38" s="257"/>
    </row>
    <row r="39" spans="1:22" ht="12.75" customHeight="1">
      <c r="A39" s="249"/>
      <c r="B39" s="262" t="s">
        <v>91</v>
      </c>
      <c r="C39" s="263">
        <f>1ºPASSO!F12</f>
        <v>0</v>
      </c>
      <c r="D39" s="263"/>
      <c r="E39" s="263"/>
      <c r="F39" s="263"/>
      <c r="G39" s="263"/>
      <c r="H39" s="263"/>
      <c r="I39" s="250"/>
      <c r="J39" s="251"/>
      <c r="K39" s="257"/>
      <c r="L39" s="257"/>
      <c r="M39" s="257"/>
      <c r="N39" s="257"/>
      <c r="O39" s="257"/>
      <c r="P39" s="257"/>
      <c r="R39" s="257"/>
      <c r="S39" s="257"/>
      <c r="T39" s="257"/>
      <c r="U39" s="257"/>
      <c r="V39" s="257"/>
    </row>
    <row r="40" spans="1:16" ht="12.75" customHeight="1">
      <c r="A40" s="249"/>
      <c r="B40" s="262" t="s">
        <v>92</v>
      </c>
      <c r="C40" s="263">
        <f>1ºPASSO!F13</f>
        <v>0</v>
      </c>
      <c r="D40" s="264"/>
      <c r="E40" s="264"/>
      <c r="F40" s="264"/>
      <c r="G40" s="264"/>
      <c r="H40" s="264"/>
      <c r="I40" s="250"/>
      <c r="J40" s="251"/>
      <c r="K40" s="257"/>
      <c r="L40" s="257"/>
      <c r="M40" s="257"/>
      <c r="N40" s="257"/>
      <c r="O40" s="257"/>
      <c r="P40" s="257"/>
    </row>
    <row r="41" spans="1:16" ht="12.75" customHeight="1">
      <c r="A41" s="249"/>
      <c r="B41" s="262" t="s">
        <v>120</v>
      </c>
      <c r="C41" s="250"/>
      <c r="D41" s="250"/>
      <c r="E41" s="250"/>
      <c r="F41" s="265" t="str">
        <f>1ºPASSO!F14</f>
        <v>xx/xx/xxxx a xx/xx/xxxx</v>
      </c>
      <c r="G41" s="265"/>
      <c r="H41" s="265"/>
      <c r="I41" s="250"/>
      <c r="J41" s="251"/>
      <c r="K41" s="257"/>
      <c r="L41" s="257"/>
      <c r="M41" s="257"/>
      <c r="N41" s="257"/>
      <c r="O41" s="257"/>
      <c r="P41" s="257"/>
    </row>
    <row r="42" spans="1:16" ht="12.75" customHeight="1">
      <c r="A42" s="249"/>
      <c r="B42" s="262"/>
      <c r="C42" s="266"/>
      <c r="D42" s="250"/>
      <c r="E42" s="250"/>
      <c r="F42" s="250"/>
      <c r="G42" s="250"/>
      <c r="H42" s="250"/>
      <c r="I42" s="250"/>
      <c r="J42" s="251"/>
      <c r="K42" s="257"/>
      <c r="L42" s="257"/>
      <c r="M42" s="257"/>
      <c r="N42" s="257"/>
      <c r="O42" s="257"/>
      <c r="P42" s="257"/>
    </row>
    <row r="43" spans="1:16" ht="12.75" customHeight="1">
      <c r="A43" s="249"/>
      <c r="B43" s="250"/>
      <c r="C43" s="250"/>
      <c r="D43" s="250"/>
      <c r="E43" s="267"/>
      <c r="F43" s="250"/>
      <c r="G43" s="250"/>
      <c r="H43" s="250"/>
      <c r="I43" s="250"/>
      <c r="J43" s="251"/>
      <c r="K43" s="257"/>
      <c r="L43" s="257"/>
      <c r="M43" s="257"/>
      <c r="N43" s="257"/>
      <c r="O43" s="257"/>
      <c r="P43" s="257"/>
    </row>
    <row r="44" spans="1:17" ht="12.75" customHeight="1">
      <c r="A44" s="249"/>
      <c r="B44" s="267"/>
      <c r="C44" s="250"/>
      <c r="D44" s="250"/>
      <c r="E44" s="250"/>
      <c r="F44" s="250"/>
      <c r="G44" s="250"/>
      <c r="H44" s="250"/>
      <c r="I44" s="250"/>
      <c r="J44" s="251"/>
      <c r="K44" s="257"/>
      <c r="L44" s="257"/>
      <c r="M44" s="257"/>
      <c r="N44" s="257"/>
      <c r="O44" s="450"/>
      <c r="P44" s="450"/>
      <c r="Q44" s="450"/>
    </row>
    <row r="45" spans="1:16" ht="12.75" customHeight="1">
      <c r="A45" s="249"/>
      <c r="B45" s="250"/>
      <c r="C45" s="250"/>
      <c r="D45" s="268"/>
      <c r="E45" s="250"/>
      <c r="F45" s="250"/>
      <c r="G45" s="250"/>
      <c r="H45" s="250"/>
      <c r="I45" s="250"/>
      <c r="J45" s="251"/>
      <c r="K45" s="257"/>
      <c r="L45" s="257"/>
      <c r="M45" s="257"/>
      <c r="N45" s="257"/>
      <c r="O45" s="257"/>
      <c r="P45" s="257"/>
    </row>
    <row r="46" spans="1:16" ht="12.75" customHeight="1">
      <c r="A46" s="249"/>
      <c r="B46" s="250"/>
      <c r="C46" s="250"/>
      <c r="D46" s="268"/>
      <c r="E46" s="250"/>
      <c r="F46" s="250"/>
      <c r="G46" s="250"/>
      <c r="H46" s="250"/>
      <c r="I46" s="250"/>
      <c r="J46" s="251"/>
      <c r="K46" s="257"/>
      <c r="L46" s="257"/>
      <c r="M46" s="257"/>
      <c r="N46" s="257"/>
      <c r="O46" s="257"/>
      <c r="P46" s="257"/>
    </row>
    <row r="47" spans="1:16" ht="12.75" customHeight="1">
      <c r="A47" s="249"/>
      <c r="B47" s="250"/>
      <c r="C47" s="250"/>
      <c r="D47" s="268"/>
      <c r="E47" s="250"/>
      <c r="F47" s="250"/>
      <c r="G47" s="250"/>
      <c r="H47" s="250"/>
      <c r="I47" s="250"/>
      <c r="J47" s="251"/>
      <c r="K47" s="257"/>
      <c r="L47" s="257"/>
      <c r="M47" s="257"/>
      <c r="N47" s="257"/>
      <c r="O47" s="257"/>
      <c r="P47" s="257"/>
    </row>
    <row r="48" spans="1:16" ht="12.75" customHeight="1">
      <c r="A48" s="249"/>
      <c r="B48" s="250"/>
      <c r="C48" s="250"/>
      <c r="D48" s="268"/>
      <c r="E48" s="250"/>
      <c r="F48" s="250"/>
      <c r="G48" s="250"/>
      <c r="H48" s="250"/>
      <c r="I48" s="250"/>
      <c r="J48" s="251"/>
      <c r="K48" s="257"/>
      <c r="L48" s="257"/>
      <c r="M48" s="257"/>
      <c r="N48" s="257"/>
      <c r="O48" s="257"/>
      <c r="P48" s="257"/>
    </row>
    <row r="49" spans="1:16" ht="12.75" customHeight="1">
      <c r="A49" s="249"/>
      <c r="B49" s="250"/>
      <c r="C49" s="250"/>
      <c r="D49" s="268"/>
      <c r="E49" s="250"/>
      <c r="F49" s="250"/>
      <c r="G49" s="250"/>
      <c r="H49" s="250"/>
      <c r="I49" s="250"/>
      <c r="J49" s="251"/>
      <c r="K49" s="257"/>
      <c r="L49" s="257"/>
      <c r="M49" s="257"/>
      <c r="N49" s="257"/>
      <c r="O49" s="257"/>
      <c r="P49" s="257"/>
    </row>
    <row r="50" spans="1:10" ht="12.75">
      <c r="A50" s="240"/>
      <c r="B50" s="241"/>
      <c r="C50" s="241"/>
      <c r="D50" s="241"/>
      <c r="E50" s="241"/>
      <c r="F50" s="241"/>
      <c r="G50" s="241"/>
      <c r="H50" s="241"/>
      <c r="I50" s="241"/>
      <c r="J50" s="242"/>
    </row>
    <row r="51" spans="1:10" ht="12.75">
      <c r="A51" s="240"/>
      <c r="B51" s="241"/>
      <c r="C51" s="241"/>
      <c r="D51" s="241"/>
      <c r="E51" s="241"/>
      <c r="F51" s="241"/>
      <c r="G51" s="241"/>
      <c r="H51" s="241"/>
      <c r="I51" s="241"/>
      <c r="J51" s="242"/>
    </row>
    <row r="52" spans="1:10" ht="12.75">
      <c r="A52" s="220"/>
      <c r="B52" s="221"/>
      <c r="C52" s="221"/>
      <c r="D52" s="221"/>
      <c r="E52" s="221"/>
      <c r="F52" s="221"/>
      <c r="G52" s="221"/>
      <c r="H52" s="221"/>
      <c r="I52" s="221"/>
      <c r="J52" s="222"/>
    </row>
    <row r="53" spans="1:10" ht="12.75">
      <c r="A53" s="223"/>
      <c r="B53" s="224"/>
      <c r="C53" s="224"/>
      <c r="D53" s="224"/>
      <c r="E53" s="224"/>
      <c r="F53" s="224"/>
      <c r="G53" s="224"/>
      <c r="H53" s="224"/>
      <c r="I53" s="224"/>
      <c r="J53" s="225"/>
    </row>
    <row r="54" spans="1:10" ht="12.75">
      <c r="A54" s="223"/>
      <c r="B54" s="224"/>
      <c r="C54" s="224"/>
      <c r="D54" s="224"/>
      <c r="E54" s="224"/>
      <c r="F54" s="224"/>
      <c r="G54" s="224"/>
      <c r="H54" s="224"/>
      <c r="I54" s="224"/>
      <c r="J54" s="225"/>
    </row>
    <row r="55" spans="1:10" ht="12.75">
      <c r="A55" s="226"/>
      <c r="B55" s="227"/>
      <c r="C55" s="227"/>
      <c r="D55" s="227"/>
      <c r="E55" s="227"/>
      <c r="F55" s="227"/>
      <c r="G55" s="227"/>
      <c r="H55" s="227"/>
      <c r="I55" s="227"/>
      <c r="J55" s="228"/>
    </row>
  </sheetData>
  <sheetProtection/>
  <mergeCells count="6">
    <mergeCell ref="D3:J3"/>
    <mergeCell ref="B11:I24"/>
    <mergeCell ref="A26:J32"/>
    <mergeCell ref="M28:O28"/>
    <mergeCell ref="O44:Q44"/>
    <mergeCell ref="D2:J2"/>
  </mergeCells>
  <printOptions/>
  <pageMargins left="0.7" right="0.7" top="0.75" bottom="0.75" header="0.3" footer="0.3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V4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2" width="9.140625" style="2" customWidth="1"/>
    <col min="3" max="3" width="14.7109375" style="2" bestFit="1" customWidth="1"/>
    <col min="4" max="4" width="7.57421875" style="2" customWidth="1"/>
    <col min="5" max="5" width="19.28125" style="2" customWidth="1"/>
    <col min="6" max="7" width="9.140625" style="2" customWidth="1"/>
    <col min="8" max="8" width="12.421875" style="2" customWidth="1"/>
    <col min="9" max="9" width="19.28125" style="2" customWidth="1"/>
    <col min="10" max="10" width="8.7109375" style="2" customWidth="1"/>
    <col min="11" max="11" width="8.57421875" style="2" customWidth="1"/>
    <col min="12" max="12" width="9.140625" style="2" customWidth="1"/>
    <col min="13" max="16384" width="9.140625" style="79" customWidth="1"/>
  </cols>
  <sheetData>
    <row r="1" ht="12.75"/>
    <row r="2" spans="5:12" ht="12.75">
      <c r="E2" s="328" t="s">
        <v>131</v>
      </c>
      <c r="F2" s="328"/>
      <c r="G2" s="328"/>
      <c r="H2" s="328"/>
      <c r="I2" s="328"/>
      <c r="J2" s="328"/>
      <c r="K2" s="328"/>
      <c r="L2" s="328"/>
    </row>
    <row r="3" spans="5:12" ht="12.75">
      <c r="E3" s="328" t="s">
        <v>132</v>
      </c>
      <c r="F3" s="328"/>
      <c r="G3" s="328"/>
      <c r="H3" s="328"/>
      <c r="I3" s="328"/>
      <c r="J3" s="328"/>
      <c r="K3" s="328"/>
      <c r="L3" s="328"/>
    </row>
    <row r="4" spans="5:12" ht="12.75">
      <c r="E4" s="162" t="s">
        <v>108</v>
      </c>
      <c r="F4" s="178"/>
      <c r="G4" s="178"/>
      <c r="H4" s="178"/>
      <c r="I4" s="178"/>
      <c r="J4" s="178"/>
      <c r="K4" s="178"/>
      <c r="L4" s="178"/>
    </row>
    <row r="5" ht="12.75"/>
    <row r="6" spans="2:18" s="21" customFormat="1" ht="15" customHeight="1">
      <c r="B6" s="335" t="s">
        <v>1</v>
      </c>
      <c r="C6" s="335"/>
      <c r="D6" s="338">
        <f>1ºPASSO!F12</f>
        <v>0</v>
      </c>
      <c r="E6" s="338"/>
      <c r="F6" s="338"/>
      <c r="G6" s="338"/>
      <c r="H6" s="338"/>
      <c r="I6" s="338"/>
      <c r="J6" s="338"/>
      <c r="K6" s="338"/>
      <c r="L6" s="338"/>
      <c r="M6" s="136"/>
      <c r="N6" s="136"/>
      <c r="O6" s="136"/>
      <c r="P6" s="136"/>
      <c r="Q6" s="136"/>
      <c r="R6" s="136"/>
    </row>
    <row r="7" spans="2:18" s="21" customFormat="1" ht="15" customHeight="1">
      <c r="B7" s="335" t="s">
        <v>2</v>
      </c>
      <c r="C7" s="335"/>
      <c r="D7" s="338">
        <f>1ºPASSO!F13</f>
        <v>0</v>
      </c>
      <c r="E7" s="338"/>
      <c r="F7" s="338"/>
      <c r="G7" s="338"/>
      <c r="H7" s="338"/>
      <c r="I7" s="338"/>
      <c r="J7" s="338"/>
      <c r="K7" s="338"/>
      <c r="L7" s="338"/>
      <c r="M7" s="136"/>
      <c r="N7" s="136"/>
      <c r="O7" s="136"/>
      <c r="P7" s="136"/>
      <c r="Q7" s="136"/>
      <c r="R7" s="136"/>
    </row>
    <row r="8" spans="2:18" s="21" customFormat="1" ht="15" customHeight="1">
      <c r="B8" s="335" t="s">
        <v>21</v>
      </c>
      <c r="C8" s="335"/>
      <c r="D8" s="338" t="str">
        <f>1ºPASSO!F14</f>
        <v>xx/xx/xxxx a xx/xx/xxxx</v>
      </c>
      <c r="E8" s="338"/>
      <c r="F8" s="338"/>
      <c r="G8" s="338"/>
      <c r="H8" s="338"/>
      <c r="I8" s="338"/>
      <c r="J8" s="338"/>
      <c r="K8" s="338"/>
      <c r="L8" s="338"/>
      <c r="M8" s="136"/>
      <c r="N8" s="136"/>
      <c r="O8" s="136"/>
      <c r="P8" s="136"/>
      <c r="Q8" s="136"/>
      <c r="R8" s="136"/>
    </row>
    <row r="9" s="82" customFormat="1" ht="15" customHeight="1" thickBot="1"/>
    <row r="10" spans="2:12" ht="12.75">
      <c r="B10" s="331"/>
      <c r="C10" s="332"/>
      <c r="D10" s="332"/>
      <c r="E10" s="332"/>
      <c r="F10" s="332"/>
      <c r="G10" s="332"/>
      <c r="H10" s="332"/>
      <c r="I10" s="332"/>
      <c r="J10" s="332"/>
      <c r="K10" s="332"/>
      <c r="L10" s="332"/>
    </row>
    <row r="11" spans="2:12" s="21" customFormat="1" ht="14.25" customHeight="1">
      <c r="B11" s="329" t="s">
        <v>109</v>
      </c>
      <c r="C11" s="330"/>
      <c r="D11" s="330"/>
      <c r="E11" s="330"/>
      <c r="F11" s="330"/>
      <c r="G11" s="330"/>
      <c r="H11" s="330"/>
      <c r="I11" s="330"/>
      <c r="J11" s="330"/>
      <c r="K11" s="163"/>
      <c r="L11" s="163"/>
    </row>
    <row r="12" spans="2:12" s="21" customFormat="1" ht="14.25" customHeight="1">
      <c r="B12" s="329"/>
      <c r="C12" s="330"/>
      <c r="D12" s="330"/>
      <c r="E12" s="330"/>
      <c r="F12" s="330"/>
      <c r="G12" s="330"/>
      <c r="H12" s="330"/>
      <c r="I12" s="330"/>
      <c r="J12" s="330"/>
      <c r="K12" s="163"/>
      <c r="L12" s="163"/>
    </row>
    <row r="13" spans="2:12" s="21" customFormat="1" ht="14.25" customHeight="1">
      <c r="B13" s="329"/>
      <c r="C13" s="330"/>
      <c r="D13" s="330"/>
      <c r="E13" s="330"/>
      <c r="F13" s="330"/>
      <c r="G13" s="330"/>
      <c r="H13" s="330"/>
      <c r="I13" s="330"/>
      <c r="J13" s="330"/>
      <c r="K13" s="163"/>
      <c r="L13" s="163"/>
    </row>
    <row r="14" spans="2:12" s="21" customFormat="1" ht="14.25" customHeight="1">
      <c r="B14" s="329"/>
      <c r="C14" s="330"/>
      <c r="D14" s="330"/>
      <c r="E14" s="330"/>
      <c r="F14" s="330"/>
      <c r="G14" s="330"/>
      <c r="H14" s="330"/>
      <c r="I14" s="330"/>
      <c r="J14" s="330"/>
      <c r="K14" s="163"/>
      <c r="L14" s="163"/>
    </row>
    <row r="15" spans="2:12" s="21" customFormat="1" ht="12.75">
      <c r="B15" s="165"/>
      <c r="C15" s="166"/>
      <c r="D15" s="166"/>
      <c r="E15" s="166"/>
      <c r="F15" s="166"/>
      <c r="G15" s="163"/>
      <c r="H15" s="163"/>
      <c r="I15" s="163"/>
      <c r="J15" s="163"/>
      <c r="K15" s="163"/>
      <c r="L15" s="163"/>
    </row>
    <row r="16" spans="2:12" s="21" customFormat="1" ht="12.75">
      <c r="B16" s="167"/>
      <c r="C16" s="326" t="s">
        <v>52</v>
      </c>
      <c r="D16" s="326"/>
      <c r="E16" s="326"/>
      <c r="F16" s="163"/>
      <c r="G16" s="326" t="s">
        <v>58</v>
      </c>
      <c r="H16" s="326"/>
      <c r="I16" s="326"/>
      <c r="J16" s="327" t="s">
        <v>17</v>
      </c>
      <c r="K16" s="327"/>
      <c r="L16" s="163"/>
    </row>
    <row r="17" spans="2:12" s="21" customFormat="1" ht="12.75">
      <c r="B17" s="167"/>
      <c r="C17" s="322" t="s">
        <v>15</v>
      </c>
      <c r="D17" s="322"/>
      <c r="E17" s="120"/>
      <c r="F17" s="163"/>
      <c r="G17" s="322" t="s">
        <v>15</v>
      </c>
      <c r="H17" s="322"/>
      <c r="I17" s="120"/>
      <c r="J17" s="163"/>
      <c r="K17" s="163"/>
      <c r="L17" s="163"/>
    </row>
    <row r="18" spans="2:12" s="21" customFormat="1" ht="12.75">
      <c r="B18" s="167"/>
      <c r="C18" s="166"/>
      <c r="D18" s="166"/>
      <c r="E18" s="166"/>
      <c r="F18" s="163"/>
      <c r="G18" s="166"/>
      <c r="H18" s="166"/>
      <c r="I18" s="166"/>
      <c r="J18" s="163"/>
      <c r="K18" s="163"/>
      <c r="L18" s="163"/>
    </row>
    <row r="19" spans="2:12" s="21" customFormat="1" ht="12.75">
      <c r="B19" s="167"/>
      <c r="C19" s="326" t="s">
        <v>53</v>
      </c>
      <c r="D19" s="326"/>
      <c r="E19" s="326"/>
      <c r="F19" s="163"/>
      <c r="G19" s="326" t="s">
        <v>59</v>
      </c>
      <c r="H19" s="326"/>
      <c r="I19" s="326"/>
      <c r="J19" s="163"/>
      <c r="K19" s="163"/>
      <c r="L19" s="163"/>
    </row>
    <row r="20" spans="2:12" s="21" customFormat="1" ht="12.75">
      <c r="B20" s="167"/>
      <c r="C20" s="322" t="s">
        <v>15</v>
      </c>
      <c r="D20" s="322"/>
      <c r="E20" s="120"/>
      <c r="F20" s="163"/>
      <c r="G20" s="322" t="s">
        <v>15</v>
      </c>
      <c r="H20" s="322"/>
      <c r="I20" s="120"/>
      <c r="J20" s="163"/>
      <c r="K20" s="163"/>
      <c r="L20" s="163"/>
    </row>
    <row r="21" spans="2:22" s="21" customFormat="1" ht="15">
      <c r="B21" s="167"/>
      <c r="C21" s="166"/>
      <c r="D21" s="166"/>
      <c r="E21" s="166"/>
      <c r="F21" s="163"/>
      <c r="G21" s="166"/>
      <c r="H21" s="166"/>
      <c r="I21" s="166"/>
      <c r="J21" s="163"/>
      <c r="K21" s="163"/>
      <c r="L21" s="163"/>
      <c r="O21" s="324"/>
      <c r="P21" s="324"/>
      <c r="Q21" s="325"/>
      <c r="R21" s="325"/>
      <c r="S21" s="325"/>
      <c r="T21" s="325"/>
      <c r="U21" s="325"/>
      <c r="V21" s="325"/>
    </row>
    <row r="22" spans="2:22" s="21" customFormat="1" ht="15">
      <c r="B22" s="167"/>
      <c r="C22" s="326" t="s">
        <v>54</v>
      </c>
      <c r="D22" s="326"/>
      <c r="E22" s="326"/>
      <c r="F22" s="163"/>
      <c r="G22" s="326" t="s">
        <v>60</v>
      </c>
      <c r="H22" s="326"/>
      <c r="I22" s="326"/>
      <c r="J22" s="163"/>
      <c r="K22" s="163"/>
      <c r="L22" s="163"/>
      <c r="O22" s="324"/>
      <c r="P22" s="324"/>
      <c r="Q22" s="325"/>
      <c r="R22" s="325"/>
      <c r="S22" s="325"/>
      <c r="T22" s="325"/>
      <c r="U22" s="325"/>
      <c r="V22" s="325"/>
    </row>
    <row r="23" spans="2:22" s="21" customFormat="1" ht="15">
      <c r="B23" s="167"/>
      <c r="C23" s="322" t="s">
        <v>15</v>
      </c>
      <c r="D23" s="322"/>
      <c r="E23" s="120"/>
      <c r="F23" s="163"/>
      <c r="G23" s="322" t="s">
        <v>15</v>
      </c>
      <c r="H23" s="322"/>
      <c r="I23" s="120"/>
      <c r="J23" s="163"/>
      <c r="K23" s="163"/>
      <c r="L23" s="163"/>
      <c r="O23" s="324"/>
      <c r="P23" s="324"/>
      <c r="Q23" s="323"/>
      <c r="R23" s="323"/>
      <c r="S23" s="323"/>
      <c r="T23" s="323"/>
      <c r="U23" s="323"/>
      <c r="V23" s="323"/>
    </row>
    <row r="24" spans="2:22" s="21" customFormat="1" ht="15">
      <c r="B24" s="167"/>
      <c r="C24" s="166"/>
      <c r="D24" s="166"/>
      <c r="E24" s="166"/>
      <c r="F24" s="163"/>
      <c r="G24" s="166"/>
      <c r="H24" s="166"/>
      <c r="I24" s="166"/>
      <c r="J24" s="163"/>
      <c r="K24" s="163"/>
      <c r="L24" s="163"/>
      <c r="O24" s="324"/>
      <c r="P24" s="324"/>
      <c r="Q24" s="325"/>
      <c r="R24" s="325"/>
      <c r="S24" s="325"/>
      <c r="T24" s="325"/>
      <c r="U24" s="325"/>
      <c r="V24" s="325"/>
    </row>
    <row r="25" spans="2:12" s="21" customFormat="1" ht="12.75">
      <c r="B25" s="167"/>
      <c r="C25" s="326" t="s">
        <v>55</v>
      </c>
      <c r="D25" s="326"/>
      <c r="E25" s="326"/>
      <c r="F25" s="163"/>
      <c r="G25" s="326" t="s">
        <v>61</v>
      </c>
      <c r="H25" s="326"/>
      <c r="I25" s="326"/>
      <c r="J25" s="163"/>
      <c r="K25" s="163"/>
      <c r="L25" s="163"/>
    </row>
    <row r="26" spans="2:12" s="21" customFormat="1" ht="12.75">
      <c r="B26" s="167"/>
      <c r="C26" s="322" t="s">
        <v>15</v>
      </c>
      <c r="D26" s="322"/>
      <c r="E26" s="120"/>
      <c r="F26" s="163"/>
      <c r="G26" s="322" t="s">
        <v>15</v>
      </c>
      <c r="H26" s="322"/>
      <c r="I26" s="120"/>
      <c r="J26" s="327" t="s">
        <v>16</v>
      </c>
      <c r="K26" s="327"/>
      <c r="L26" s="163"/>
    </row>
    <row r="27" spans="2:12" s="21" customFormat="1" ht="12.75">
      <c r="B27" s="167"/>
      <c r="C27" s="169"/>
      <c r="D27" s="169"/>
      <c r="E27" s="170"/>
      <c r="F27" s="163"/>
      <c r="G27" s="168"/>
      <c r="H27" s="168"/>
      <c r="I27" s="173"/>
      <c r="J27" s="168"/>
      <c r="K27" s="168"/>
      <c r="L27" s="163"/>
    </row>
    <row r="28" spans="2:12" s="21" customFormat="1" ht="12.75">
      <c r="B28" s="167"/>
      <c r="C28" s="326" t="s">
        <v>56</v>
      </c>
      <c r="D28" s="326"/>
      <c r="E28" s="326"/>
      <c r="F28" s="163"/>
      <c r="G28" s="326" t="s">
        <v>63</v>
      </c>
      <c r="H28" s="326"/>
      <c r="I28" s="326"/>
      <c r="J28" s="168"/>
      <c r="K28" s="168"/>
      <c r="L28" s="163"/>
    </row>
    <row r="29" spans="2:12" s="21" customFormat="1" ht="12.75">
      <c r="B29" s="167"/>
      <c r="C29" s="322" t="s">
        <v>15</v>
      </c>
      <c r="D29" s="322"/>
      <c r="E29" s="120"/>
      <c r="F29" s="163"/>
      <c r="G29" s="322" t="s">
        <v>15</v>
      </c>
      <c r="H29" s="322"/>
      <c r="I29" s="120"/>
      <c r="J29" s="163"/>
      <c r="K29" s="163"/>
      <c r="L29" s="163"/>
    </row>
    <row r="30" spans="2:12" s="21" customFormat="1" ht="12.75">
      <c r="B30" s="167"/>
      <c r="C30" s="169"/>
      <c r="D30" s="169"/>
      <c r="E30" s="170"/>
      <c r="F30" s="163"/>
      <c r="G30" s="169"/>
      <c r="H30" s="169"/>
      <c r="I30" s="170"/>
      <c r="J30" s="163"/>
      <c r="K30" s="163"/>
      <c r="L30" s="163"/>
    </row>
    <row r="31" spans="2:12" s="21" customFormat="1" ht="12.75">
      <c r="B31" s="167"/>
      <c r="C31" s="172" t="s">
        <v>51</v>
      </c>
      <c r="D31" s="172"/>
      <c r="E31" s="172"/>
      <c r="F31" s="163"/>
      <c r="G31" s="172" t="s">
        <v>62</v>
      </c>
      <c r="H31" s="172"/>
      <c r="I31" s="172"/>
      <c r="J31" s="163"/>
      <c r="K31" s="163"/>
      <c r="L31" s="163"/>
    </row>
    <row r="32" spans="2:12" s="21" customFormat="1" ht="12.75">
      <c r="B32" s="167"/>
      <c r="C32" s="322" t="s">
        <v>15</v>
      </c>
      <c r="D32" s="322"/>
      <c r="E32" s="120"/>
      <c r="F32" s="163"/>
      <c r="G32" s="322" t="s">
        <v>15</v>
      </c>
      <c r="H32" s="322"/>
      <c r="I32" s="120"/>
      <c r="J32" s="163"/>
      <c r="K32" s="163"/>
      <c r="L32" s="163"/>
    </row>
    <row r="33" spans="2:12" s="21" customFormat="1" ht="12.75">
      <c r="B33" s="167"/>
      <c r="C33" s="169"/>
      <c r="D33" s="169"/>
      <c r="E33" s="170"/>
      <c r="F33" s="163"/>
      <c r="G33" s="163"/>
      <c r="H33" s="163"/>
      <c r="I33" s="163"/>
      <c r="J33" s="163"/>
      <c r="K33" s="163"/>
      <c r="L33" s="163"/>
    </row>
    <row r="34" spans="2:12" s="21" customFormat="1" ht="12.75">
      <c r="B34" s="167"/>
      <c r="C34" s="326" t="s">
        <v>57</v>
      </c>
      <c r="D34" s="326"/>
      <c r="E34" s="326"/>
      <c r="F34" s="163"/>
      <c r="G34" s="169"/>
      <c r="H34" s="169"/>
      <c r="I34" s="170"/>
      <c r="J34" s="163"/>
      <c r="K34" s="163"/>
      <c r="L34" s="163"/>
    </row>
    <row r="35" spans="2:12" s="21" customFormat="1" ht="12.75">
      <c r="B35" s="167"/>
      <c r="C35" s="322" t="s">
        <v>15</v>
      </c>
      <c r="D35" s="322"/>
      <c r="E35" s="120"/>
      <c r="F35" s="163"/>
      <c r="G35" s="169"/>
      <c r="H35" s="169"/>
      <c r="I35" s="170"/>
      <c r="J35" s="163"/>
      <c r="K35" s="163"/>
      <c r="L35" s="163"/>
    </row>
    <row r="36" spans="2:12" s="21" customFormat="1" ht="12.75">
      <c r="B36" s="167"/>
      <c r="C36" s="169"/>
      <c r="D36" s="169"/>
      <c r="E36" s="170"/>
      <c r="F36" s="163"/>
      <c r="G36" s="169"/>
      <c r="H36" s="174" t="s">
        <v>112</v>
      </c>
      <c r="I36" s="171"/>
      <c r="J36" s="163"/>
      <c r="K36" s="336">
        <f>E17+E20+E23+E26+E29+E32+E35+I17+I20+I23+I26+I29+I32</f>
        <v>0</v>
      </c>
      <c r="L36" s="337"/>
    </row>
    <row r="37" spans="2:12" ht="13.5" thickBot="1"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</row>
    <row r="40" ht="12.75">
      <c r="C40"/>
    </row>
    <row r="41" ht="12.75">
      <c r="C41"/>
    </row>
    <row r="42" spans="8:12" ht="12.75">
      <c r="H42" s="175" t="s">
        <v>93</v>
      </c>
      <c r="K42" s="176"/>
      <c r="L42" s="176"/>
    </row>
    <row r="43" spans="8:12" ht="12.75">
      <c r="H43" s="177" t="s">
        <v>81</v>
      </c>
      <c r="K43" s="177"/>
      <c r="L43" s="177"/>
    </row>
    <row r="44" spans="10:12" ht="12.75">
      <c r="J44" s="9"/>
      <c r="K44" s="9"/>
      <c r="L44" s="9"/>
    </row>
    <row r="45" spans="10:12" ht="12.75">
      <c r="J45" s="9"/>
      <c r="K45" s="9"/>
      <c r="L45" s="9"/>
    </row>
  </sheetData>
  <sheetProtection/>
  <mergeCells count="46">
    <mergeCell ref="K36:L36"/>
    <mergeCell ref="B8:C8"/>
    <mergeCell ref="D6:L6"/>
    <mergeCell ref="D7:L7"/>
    <mergeCell ref="D8:L8"/>
    <mergeCell ref="G25:I25"/>
    <mergeCell ref="C26:D26"/>
    <mergeCell ref="G23:H23"/>
    <mergeCell ref="G26:H26"/>
    <mergeCell ref="C23:D23"/>
    <mergeCell ref="B37:L37"/>
    <mergeCell ref="O21:P21"/>
    <mergeCell ref="B6:C6"/>
    <mergeCell ref="B7:C7"/>
    <mergeCell ref="G32:H32"/>
    <mergeCell ref="O23:P23"/>
    <mergeCell ref="C19:E19"/>
    <mergeCell ref="C22:E22"/>
    <mergeCell ref="G17:H17"/>
    <mergeCell ref="C17:D17"/>
    <mergeCell ref="Q21:V21"/>
    <mergeCell ref="O22:P22"/>
    <mergeCell ref="Q22:V22"/>
    <mergeCell ref="E2:L2"/>
    <mergeCell ref="E3:L3"/>
    <mergeCell ref="C16:E16"/>
    <mergeCell ref="B11:J14"/>
    <mergeCell ref="J16:K16"/>
    <mergeCell ref="G16:I16"/>
    <mergeCell ref="B10:L10"/>
    <mergeCell ref="J26:K26"/>
    <mergeCell ref="C25:E25"/>
    <mergeCell ref="G19:I19"/>
    <mergeCell ref="G22:I22"/>
    <mergeCell ref="C32:D32"/>
    <mergeCell ref="C34:E34"/>
    <mergeCell ref="C35:D35"/>
    <mergeCell ref="Q23:V23"/>
    <mergeCell ref="O24:P24"/>
    <mergeCell ref="Q24:V24"/>
    <mergeCell ref="G20:H20"/>
    <mergeCell ref="C20:D20"/>
    <mergeCell ref="G28:I28"/>
    <mergeCell ref="G29:H29"/>
    <mergeCell ref="C28:E28"/>
    <mergeCell ref="C29:D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Q51"/>
  <sheetViews>
    <sheetView showGridLine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3.28125" style="79" customWidth="1"/>
    <col min="2" max="3" width="9.140625" style="2" customWidth="1"/>
    <col min="4" max="4" width="11.28125" style="2" customWidth="1"/>
    <col min="5" max="5" width="18.28125" style="2" customWidth="1"/>
    <col min="6" max="7" width="9.140625" style="2" customWidth="1"/>
    <col min="8" max="8" width="12.421875" style="2" customWidth="1"/>
    <col min="9" max="9" width="18.421875" style="2" customWidth="1"/>
    <col min="10" max="12" width="9.140625" style="2" customWidth="1"/>
    <col min="13" max="16384" width="9.140625" style="79" customWidth="1"/>
  </cols>
  <sheetData>
    <row r="1" spans="2:13" ht="12.7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2:13" ht="12.75">
      <c r="B2" s="99"/>
      <c r="C2" s="99"/>
      <c r="D2" s="99"/>
      <c r="E2" s="304" t="s">
        <v>131</v>
      </c>
      <c r="F2" s="304"/>
      <c r="G2" s="304"/>
      <c r="H2" s="304"/>
      <c r="I2" s="304"/>
      <c r="J2" s="304"/>
      <c r="K2" s="304"/>
      <c r="L2" s="304"/>
      <c r="M2" s="100"/>
    </row>
    <row r="3" spans="2:13" ht="12.75">
      <c r="B3" s="99"/>
      <c r="C3" s="99"/>
      <c r="D3" s="99"/>
      <c r="E3" s="304" t="s">
        <v>132</v>
      </c>
      <c r="F3" s="304"/>
      <c r="G3" s="304"/>
      <c r="H3" s="304"/>
      <c r="I3" s="304"/>
      <c r="J3" s="304"/>
      <c r="K3" s="304"/>
      <c r="L3" s="304"/>
      <c r="M3" s="100"/>
    </row>
    <row r="4" spans="2:13" ht="12.75">
      <c r="B4" s="99"/>
      <c r="C4" s="99"/>
      <c r="D4" s="99"/>
      <c r="E4" s="306" t="s">
        <v>66</v>
      </c>
      <c r="F4" s="306"/>
      <c r="G4" s="306"/>
      <c r="H4" s="306"/>
      <c r="I4" s="306"/>
      <c r="J4" s="306"/>
      <c r="K4" s="306"/>
      <c r="L4" s="306"/>
      <c r="M4" s="100"/>
    </row>
    <row r="5" spans="2:13" ht="12.7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7" s="21" customFormat="1" ht="15" customHeight="1">
      <c r="B6" s="344" t="s">
        <v>1</v>
      </c>
      <c r="C6" s="344"/>
      <c r="D6" s="338">
        <f>1ºPASSO!F12</f>
        <v>0</v>
      </c>
      <c r="E6" s="338"/>
      <c r="F6" s="338"/>
      <c r="G6" s="338"/>
      <c r="H6" s="338"/>
      <c r="I6" s="338"/>
      <c r="J6" s="338"/>
      <c r="K6" s="338"/>
      <c r="L6" s="338"/>
      <c r="M6" s="138"/>
      <c r="N6" s="136"/>
      <c r="O6" s="136"/>
      <c r="P6" s="136"/>
      <c r="Q6" s="136"/>
    </row>
    <row r="7" spans="2:17" s="21" customFormat="1" ht="15" customHeight="1">
      <c r="B7" s="344" t="s">
        <v>2</v>
      </c>
      <c r="C7" s="344"/>
      <c r="D7" s="338">
        <f>1ºPASSO!F13</f>
        <v>0</v>
      </c>
      <c r="E7" s="338"/>
      <c r="F7" s="338"/>
      <c r="G7" s="338"/>
      <c r="H7" s="338"/>
      <c r="I7" s="338"/>
      <c r="J7" s="338"/>
      <c r="K7" s="338"/>
      <c r="L7" s="338"/>
      <c r="M7" s="138"/>
      <c r="N7" s="136"/>
      <c r="O7" s="136"/>
      <c r="P7" s="136"/>
      <c r="Q7" s="136"/>
    </row>
    <row r="8" spans="2:17" s="21" customFormat="1" ht="15" customHeight="1">
      <c r="B8" s="344" t="s">
        <v>21</v>
      </c>
      <c r="C8" s="344"/>
      <c r="D8" s="338" t="str">
        <f>1ºPASSO!F14</f>
        <v>xx/xx/xxxx a xx/xx/xxxx</v>
      </c>
      <c r="E8" s="338"/>
      <c r="F8" s="338"/>
      <c r="G8" s="338"/>
      <c r="H8" s="338"/>
      <c r="I8" s="338"/>
      <c r="J8" s="338"/>
      <c r="K8" s="338"/>
      <c r="L8" s="338"/>
      <c r="M8" s="138"/>
      <c r="N8" s="136"/>
      <c r="O8" s="136"/>
      <c r="P8" s="136"/>
      <c r="Q8" s="136"/>
    </row>
    <row r="9" spans="2:13" ht="13.5" thickBot="1">
      <c r="B9" s="99"/>
      <c r="C9" s="114"/>
      <c r="D9" s="114"/>
      <c r="E9" s="114"/>
      <c r="F9" s="114"/>
      <c r="G9" s="114"/>
      <c r="H9" s="114"/>
      <c r="I9" s="114"/>
      <c r="J9" s="99"/>
      <c r="K9" s="99"/>
      <c r="L9" s="99"/>
      <c r="M9" s="100"/>
    </row>
    <row r="10" spans="2:13" ht="12.75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00"/>
    </row>
    <row r="11" spans="2:13" s="21" customFormat="1" ht="14.25" customHeight="1">
      <c r="B11" s="345" t="s">
        <v>111</v>
      </c>
      <c r="C11" s="346"/>
      <c r="D11" s="346"/>
      <c r="E11" s="346"/>
      <c r="F11" s="346"/>
      <c r="G11" s="346"/>
      <c r="H11" s="346"/>
      <c r="I11" s="346"/>
      <c r="J11" s="346"/>
      <c r="K11" s="182"/>
      <c r="L11" s="182"/>
      <c r="M11" s="103"/>
    </row>
    <row r="12" spans="2:13" s="21" customFormat="1" ht="14.25" customHeight="1">
      <c r="B12" s="347"/>
      <c r="C12" s="348"/>
      <c r="D12" s="348"/>
      <c r="E12" s="348"/>
      <c r="F12" s="348"/>
      <c r="G12" s="348"/>
      <c r="H12" s="348"/>
      <c r="I12" s="348"/>
      <c r="J12" s="348"/>
      <c r="K12" s="154"/>
      <c r="L12" s="154"/>
      <c r="M12" s="103"/>
    </row>
    <row r="13" spans="2:13" s="21" customFormat="1" ht="14.25" customHeight="1">
      <c r="B13" s="347"/>
      <c r="C13" s="348"/>
      <c r="D13" s="348"/>
      <c r="E13" s="348"/>
      <c r="F13" s="348"/>
      <c r="G13" s="348"/>
      <c r="H13" s="348"/>
      <c r="I13" s="348"/>
      <c r="J13" s="348"/>
      <c r="K13" s="154"/>
      <c r="L13" s="154"/>
      <c r="M13" s="103"/>
    </row>
    <row r="14" spans="2:13" s="21" customFormat="1" ht="14.25" customHeight="1">
      <c r="B14" s="347"/>
      <c r="C14" s="348"/>
      <c r="D14" s="348"/>
      <c r="E14" s="348"/>
      <c r="F14" s="348"/>
      <c r="G14" s="348"/>
      <c r="H14" s="348"/>
      <c r="I14" s="348"/>
      <c r="J14" s="348"/>
      <c r="K14" s="154"/>
      <c r="L14" s="154"/>
      <c r="M14" s="103"/>
    </row>
    <row r="15" spans="2:13" s="21" customFormat="1" ht="12.75">
      <c r="B15" s="149"/>
      <c r="C15" s="153"/>
      <c r="D15" s="153"/>
      <c r="E15" s="153"/>
      <c r="F15" s="153"/>
      <c r="G15" s="154"/>
      <c r="H15" s="154"/>
      <c r="I15" s="154"/>
      <c r="J15" s="154"/>
      <c r="K15" s="154"/>
      <c r="L15" s="154"/>
      <c r="M15" s="103"/>
    </row>
    <row r="16" spans="2:13" s="21" customFormat="1" ht="12.75">
      <c r="B16" s="156"/>
      <c r="C16" s="339" t="s">
        <v>52</v>
      </c>
      <c r="D16" s="339"/>
      <c r="E16" s="339"/>
      <c r="F16" s="154"/>
      <c r="G16" s="339" t="s">
        <v>58</v>
      </c>
      <c r="H16" s="339"/>
      <c r="I16" s="339"/>
      <c r="J16" s="342" t="s">
        <v>18</v>
      </c>
      <c r="K16" s="342"/>
      <c r="L16" s="154"/>
      <c r="M16" s="103"/>
    </row>
    <row r="17" spans="2:13" s="21" customFormat="1" ht="12.75">
      <c r="B17" s="156"/>
      <c r="C17" s="343" t="s">
        <v>15</v>
      </c>
      <c r="D17" s="343"/>
      <c r="E17" s="120"/>
      <c r="F17" s="154"/>
      <c r="G17" s="343" t="s">
        <v>15</v>
      </c>
      <c r="H17" s="343"/>
      <c r="I17" s="120"/>
      <c r="J17" s="154"/>
      <c r="K17" s="154"/>
      <c r="L17" s="154"/>
      <c r="M17" s="103"/>
    </row>
    <row r="18" spans="2:13" s="21" customFormat="1" ht="12.75">
      <c r="B18" s="156"/>
      <c r="C18" s="153"/>
      <c r="D18" s="153"/>
      <c r="E18" s="153"/>
      <c r="F18" s="154"/>
      <c r="G18" s="153"/>
      <c r="H18" s="153"/>
      <c r="I18" s="153"/>
      <c r="J18" s="154"/>
      <c r="K18" s="154"/>
      <c r="L18" s="154"/>
      <c r="M18" s="103"/>
    </row>
    <row r="19" spans="2:13" s="21" customFormat="1" ht="12.75">
      <c r="B19" s="156"/>
      <c r="C19" s="339" t="s">
        <v>53</v>
      </c>
      <c r="D19" s="339"/>
      <c r="E19" s="339"/>
      <c r="F19" s="154"/>
      <c r="G19" s="339" t="s">
        <v>59</v>
      </c>
      <c r="H19" s="339"/>
      <c r="I19" s="339"/>
      <c r="J19" s="154"/>
      <c r="K19" s="154"/>
      <c r="L19" s="154"/>
      <c r="M19" s="103"/>
    </row>
    <row r="20" spans="2:13" s="21" customFormat="1" ht="12.75">
      <c r="B20" s="156"/>
      <c r="C20" s="343" t="s">
        <v>15</v>
      </c>
      <c r="D20" s="343"/>
      <c r="E20" s="120"/>
      <c r="F20" s="154"/>
      <c r="G20" s="343" t="s">
        <v>15</v>
      </c>
      <c r="H20" s="343"/>
      <c r="I20" s="120"/>
      <c r="J20" s="154"/>
      <c r="K20" s="154"/>
      <c r="L20" s="154"/>
      <c r="M20" s="103"/>
    </row>
    <row r="21" spans="2:13" s="21" customFormat="1" ht="12.75">
      <c r="B21" s="156"/>
      <c r="C21" s="153"/>
      <c r="D21" s="153"/>
      <c r="E21" s="153"/>
      <c r="F21" s="154"/>
      <c r="G21" s="153"/>
      <c r="H21" s="153"/>
      <c r="I21" s="153"/>
      <c r="J21" s="154"/>
      <c r="K21" s="154"/>
      <c r="L21" s="154"/>
      <c r="M21" s="103"/>
    </row>
    <row r="22" spans="2:13" s="21" customFormat="1" ht="12.75">
      <c r="B22" s="156"/>
      <c r="C22" s="339" t="s">
        <v>54</v>
      </c>
      <c r="D22" s="339"/>
      <c r="E22" s="339"/>
      <c r="F22" s="154"/>
      <c r="G22" s="339" t="s">
        <v>60</v>
      </c>
      <c r="H22" s="339"/>
      <c r="I22" s="339"/>
      <c r="J22" s="154"/>
      <c r="K22" s="154"/>
      <c r="L22" s="154"/>
      <c r="M22" s="103"/>
    </row>
    <row r="23" spans="2:13" s="21" customFormat="1" ht="12.75">
      <c r="B23" s="156"/>
      <c r="C23" s="343" t="s">
        <v>15</v>
      </c>
      <c r="D23" s="343"/>
      <c r="E23" s="120"/>
      <c r="F23" s="154"/>
      <c r="G23" s="343" t="s">
        <v>15</v>
      </c>
      <c r="H23" s="343"/>
      <c r="I23" s="120"/>
      <c r="J23" s="154"/>
      <c r="K23" s="154"/>
      <c r="L23" s="154"/>
      <c r="M23" s="103"/>
    </row>
    <row r="24" spans="2:13" s="21" customFormat="1" ht="12.75">
      <c r="B24" s="156"/>
      <c r="C24" s="153"/>
      <c r="D24" s="153"/>
      <c r="E24" s="153"/>
      <c r="F24" s="154"/>
      <c r="G24" s="153"/>
      <c r="H24" s="153"/>
      <c r="I24" s="153"/>
      <c r="J24" s="154"/>
      <c r="K24" s="154"/>
      <c r="L24" s="154"/>
      <c r="M24" s="103"/>
    </row>
    <row r="25" spans="2:13" s="21" customFormat="1" ht="12.75">
      <c r="B25" s="156"/>
      <c r="C25" s="339" t="s">
        <v>55</v>
      </c>
      <c r="D25" s="339"/>
      <c r="E25" s="339"/>
      <c r="F25" s="154"/>
      <c r="G25" s="339" t="s">
        <v>61</v>
      </c>
      <c r="H25" s="339"/>
      <c r="I25" s="339"/>
      <c r="J25" s="154"/>
      <c r="K25" s="154"/>
      <c r="L25" s="154"/>
      <c r="M25" s="103"/>
    </row>
    <row r="26" spans="2:13" s="21" customFormat="1" ht="12.75">
      <c r="B26" s="156"/>
      <c r="C26" s="343" t="s">
        <v>15</v>
      </c>
      <c r="D26" s="343"/>
      <c r="E26" s="120"/>
      <c r="F26" s="154"/>
      <c r="G26" s="343" t="s">
        <v>15</v>
      </c>
      <c r="H26" s="343"/>
      <c r="I26" s="120"/>
      <c r="J26" s="342" t="s">
        <v>19</v>
      </c>
      <c r="K26" s="342"/>
      <c r="L26" s="154"/>
      <c r="M26" s="103"/>
    </row>
    <row r="27" spans="2:13" s="21" customFormat="1" ht="12.75">
      <c r="B27" s="156"/>
      <c r="C27" s="183"/>
      <c r="D27" s="183"/>
      <c r="E27" s="184"/>
      <c r="F27" s="154"/>
      <c r="G27" s="185"/>
      <c r="H27" s="185"/>
      <c r="I27" s="186"/>
      <c r="J27" s="185"/>
      <c r="K27" s="185"/>
      <c r="L27" s="154"/>
      <c r="M27" s="103"/>
    </row>
    <row r="28" spans="2:13" s="21" customFormat="1" ht="12.75">
      <c r="B28" s="156"/>
      <c r="C28" s="339" t="s">
        <v>56</v>
      </c>
      <c r="D28" s="339"/>
      <c r="E28" s="339"/>
      <c r="F28" s="154"/>
      <c r="G28" s="339" t="s">
        <v>63</v>
      </c>
      <c r="H28" s="339"/>
      <c r="I28" s="339"/>
      <c r="J28" s="185"/>
      <c r="K28" s="185"/>
      <c r="L28" s="154"/>
      <c r="M28" s="103"/>
    </row>
    <row r="29" spans="2:13" s="21" customFormat="1" ht="12.75">
      <c r="B29" s="156"/>
      <c r="C29" s="343" t="s">
        <v>15</v>
      </c>
      <c r="D29" s="343"/>
      <c r="E29" s="120"/>
      <c r="F29" s="154"/>
      <c r="G29" s="343" t="s">
        <v>15</v>
      </c>
      <c r="H29" s="343"/>
      <c r="I29" s="120"/>
      <c r="J29" s="154"/>
      <c r="K29" s="154"/>
      <c r="L29" s="154"/>
      <c r="M29" s="103"/>
    </row>
    <row r="30" spans="2:13" s="21" customFormat="1" ht="12.75">
      <c r="B30" s="156"/>
      <c r="C30" s="183"/>
      <c r="D30" s="183"/>
      <c r="E30" s="184"/>
      <c r="F30" s="154"/>
      <c r="G30" s="183"/>
      <c r="H30" s="183"/>
      <c r="I30" s="187"/>
      <c r="J30" s="154"/>
      <c r="K30" s="154"/>
      <c r="L30" s="154"/>
      <c r="M30" s="103"/>
    </row>
    <row r="31" spans="2:13" s="21" customFormat="1" ht="12.75">
      <c r="B31" s="156"/>
      <c r="C31" s="188" t="s">
        <v>51</v>
      </c>
      <c r="D31" s="188"/>
      <c r="E31" s="188"/>
      <c r="F31" s="154"/>
      <c r="G31" s="188" t="s">
        <v>62</v>
      </c>
      <c r="H31" s="188"/>
      <c r="I31" s="188"/>
      <c r="J31" s="154"/>
      <c r="K31" s="154"/>
      <c r="L31" s="154"/>
      <c r="M31" s="103"/>
    </row>
    <row r="32" spans="2:13" s="21" customFormat="1" ht="12.75">
      <c r="B32" s="156"/>
      <c r="C32" s="343" t="s">
        <v>15</v>
      </c>
      <c r="D32" s="343"/>
      <c r="E32" s="120"/>
      <c r="F32" s="154"/>
      <c r="G32" s="343" t="s">
        <v>15</v>
      </c>
      <c r="H32" s="343"/>
      <c r="I32" s="120"/>
      <c r="J32" s="154"/>
      <c r="K32" s="154"/>
      <c r="L32" s="154"/>
      <c r="M32" s="103"/>
    </row>
    <row r="33" spans="2:13" s="21" customFormat="1" ht="12.75">
      <c r="B33" s="156"/>
      <c r="C33" s="183"/>
      <c r="D33" s="183"/>
      <c r="E33" s="184"/>
      <c r="F33" s="154"/>
      <c r="G33" s="154"/>
      <c r="H33" s="154"/>
      <c r="I33" s="154"/>
      <c r="J33" s="154"/>
      <c r="K33" s="154"/>
      <c r="L33" s="154"/>
      <c r="M33" s="103"/>
    </row>
    <row r="34" spans="2:13" s="21" customFormat="1" ht="12.75">
      <c r="B34" s="156"/>
      <c r="C34" s="339" t="s">
        <v>57</v>
      </c>
      <c r="D34" s="339"/>
      <c r="E34" s="339"/>
      <c r="F34" s="154"/>
      <c r="G34" s="183"/>
      <c r="H34" s="183"/>
      <c r="I34" s="184"/>
      <c r="J34" s="154"/>
      <c r="K34" s="154"/>
      <c r="L34" s="154"/>
      <c r="M34" s="103"/>
    </row>
    <row r="35" spans="2:13" s="21" customFormat="1" ht="12.75">
      <c r="B35" s="156"/>
      <c r="C35" s="343" t="s">
        <v>15</v>
      </c>
      <c r="D35" s="343"/>
      <c r="E35" s="120"/>
      <c r="F35" s="154"/>
      <c r="G35" s="183"/>
      <c r="H35" s="183"/>
      <c r="I35" s="184"/>
      <c r="J35" s="154"/>
      <c r="K35" s="154"/>
      <c r="L35" s="154"/>
      <c r="M35" s="103"/>
    </row>
    <row r="36" spans="2:13" s="21" customFormat="1" ht="12.75">
      <c r="B36" s="156"/>
      <c r="C36" s="183"/>
      <c r="D36" s="183"/>
      <c r="E36" s="184"/>
      <c r="F36" s="154"/>
      <c r="G36" s="183"/>
      <c r="H36" s="174" t="s">
        <v>110</v>
      </c>
      <c r="I36" s="174"/>
      <c r="J36" s="174"/>
      <c r="K36" s="336">
        <f>E17+E20+E23+E26+E29+E32+E35+I17+I20+I23+I26+I29+I32</f>
        <v>0</v>
      </c>
      <c r="L36" s="337"/>
      <c r="M36" s="103"/>
    </row>
    <row r="37" spans="2:13" ht="13.5" thickBot="1"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100"/>
    </row>
    <row r="38" spans="2:13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ht="12.75">
      <c r="B40" s="99"/>
      <c r="C40" s="104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ht="12.75">
      <c r="B41" s="99"/>
      <c r="C41" s="104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ht="12.75">
      <c r="B42" s="99"/>
      <c r="C42" s="99"/>
      <c r="D42" s="99"/>
      <c r="E42" s="99"/>
      <c r="F42" s="99"/>
      <c r="G42" s="99"/>
      <c r="H42" s="179" t="s">
        <v>93</v>
      </c>
      <c r="I42" s="180"/>
      <c r="J42" s="180"/>
      <c r="M42" s="100"/>
    </row>
    <row r="43" spans="2:13" ht="12.75">
      <c r="B43" s="99"/>
      <c r="C43" s="99"/>
      <c r="D43" s="99"/>
      <c r="E43" s="99"/>
      <c r="F43" s="99"/>
      <c r="G43" s="99"/>
      <c r="H43" s="181" t="s">
        <v>81</v>
      </c>
      <c r="I43" s="181"/>
      <c r="J43" s="181"/>
      <c r="M43" s="100"/>
    </row>
    <row r="44" spans="2:13" ht="12.7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0"/>
    </row>
    <row r="45" spans="2:13" ht="12.7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0"/>
    </row>
    <row r="46" spans="2:1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</sheetData>
  <sheetProtection/>
  <mergeCells count="39">
    <mergeCell ref="C23:D23"/>
    <mergeCell ref="C17:D17"/>
    <mergeCell ref="G29:H29"/>
    <mergeCell ref="C28:E28"/>
    <mergeCell ref="C29:D29"/>
    <mergeCell ref="E2:L2"/>
    <mergeCell ref="E3:L3"/>
    <mergeCell ref="E4:L4"/>
    <mergeCell ref="B6:C6"/>
    <mergeCell ref="D6:L6"/>
    <mergeCell ref="B7:C7"/>
    <mergeCell ref="D7:L7"/>
    <mergeCell ref="C16:E16"/>
    <mergeCell ref="B11:J14"/>
    <mergeCell ref="J16:K16"/>
    <mergeCell ref="G16:I16"/>
    <mergeCell ref="B8:C8"/>
    <mergeCell ref="D8:L8"/>
    <mergeCell ref="B10:L10"/>
    <mergeCell ref="G17:H17"/>
    <mergeCell ref="G20:H20"/>
    <mergeCell ref="C22:E22"/>
    <mergeCell ref="C25:E25"/>
    <mergeCell ref="G19:I19"/>
    <mergeCell ref="G22:I22"/>
    <mergeCell ref="G25:I25"/>
    <mergeCell ref="C20:D20"/>
    <mergeCell ref="G23:H23"/>
    <mergeCell ref="C19:E19"/>
    <mergeCell ref="C34:E34"/>
    <mergeCell ref="B37:L37"/>
    <mergeCell ref="K36:L36"/>
    <mergeCell ref="J26:K26"/>
    <mergeCell ref="C35:D35"/>
    <mergeCell ref="G26:H26"/>
    <mergeCell ref="G32:H32"/>
    <mergeCell ref="C26:D26"/>
    <mergeCell ref="C32:D32"/>
    <mergeCell ref="G28:I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5:N2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28" t="s">
        <v>5</v>
      </c>
      <c r="D5" s="328"/>
      <c r="E5" s="328"/>
      <c r="F5" s="328"/>
      <c r="G5" s="328"/>
      <c r="H5" s="328"/>
      <c r="I5" s="328"/>
      <c r="J5" s="328"/>
      <c r="K5" s="328"/>
    </row>
    <row r="6" spans="3:11" ht="12.75">
      <c r="C6" s="328" t="s">
        <v>50</v>
      </c>
      <c r="D6" s="328"/>
      <c r="E6" s="328"/>
      <c r="F6" s="328"/>
      <c r="G6" s="328"/>
      <c r="H6" s="328"/>
      <c r="I6" s="328"/>
      <c r="J6" s="328"/>
      <c r="K6" s="328"/>
    </row>
    <row r="7" spans="3:11" ht="12.75">
      <c r="C7" s="352" t="s">
        <v>66</v>
      </c>
      <c r="D7" s="352"/>
      <c r="E7" s="352"/>
      <c r="F7" s="352"/>
      <c r="G7" s="352"/>
      <c r="H7" s="352"/>
      <c r="I7" s="352"/>
      <c r="J7" s="352"/>
      <c r="K7" s="35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12.75" customHeight="1">
      <c r="B10" s="359" t="s">
        <v>83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14" s="21" customFormat="1" ht="23.2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</row>
    <row r="12" spans="2:14" s="21" customFormat="1" ht="48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4"/>
    </row>
    <row r="13" spans="2:14" s="21" customFormat="1" ht="35.25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</row>
    <row r="14" spans="2:14" s="21" customFormat="1" ht="35.25" customHeight="1">
      <c r="B14" s="197"/>
      <c r="C14" s="198"/>
      <c r="D14" s="195"/>
      <c r="E14" s="199" t="s">
        <v>8</v>
      </c>
      <c r="F14" s="200"/>
      <c r="G14" s="198"/>
      <c r="H14" s="198"/>
      <c r="I14" s="199" t="s">
        <v>9</v>
      </c>
      <c r="J14" s="200"/>
      <c r="K14" s="200"/>
      <c r="L14" s="198"/>
      <c r="M14" s="198"/>
      <c r="N14" s="196"/>
    </row>
    <row r="15" spans="2:14" s="21" customFormat="1" ht="35.25" customHeight="1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</row>
    <row r="16" spans="2:14" ht="13.5" thickBot="1"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</row>
    <row r="17" spans="2:8" ht="12.75">
      <c r="B17" s="4"/>
      <c r="C17" s="4"/>
      <c r="D17" s="4"/>
      <c r="E17" s="4"/>
      <c r="F17" s="4"/>
      <c r="G17" s="4"/>
      <c r="H17" s="4"/>
    </row>
    <row r="18" spans="4:10" ht="12.75">
      <c r="D18" s="20"/>
      <c r="E18" s="21"/>
      <c r="F18" s="21"/>
      <c r="H18" s="351"/>
      <c r="I18" s="351"/>
      <c r="J18" s="20"/>
    </row>
    <row r="19" spans="4:9" ht="12.75">
      <c r="D19" s="20"/>
      <c r="E19" s="21"/>
      <c r="F19" s="21"/>
      <c r="H19" s="21"/>
      <c r="I19" s="21"/>
    </row>
    <row r="20" spans="4:9" ht="12.75">
      <c r="D20" s="20"/>
      <c r="E20" s="21"/>
      <c r="F20" s="21"/>
      <c r="H20" s="21"/>
      <c r="I20" s="21"/>
    </row>
    <row r="21" spans="4:9" ht="12.75">
      <c r="D21" s="20"/>
      <c r="E21" s="21"/>
      <c r="F21" s="21"/>
      <c r="H21" s="21"/>
      <c r="I21" s="21"/>
    </row>
    <row r="22" spans="4:9" ht="12.75">
      <c r="D22" s="20"/>
      <c r="E22" s="351" t="s">
        <v>17</v>
      </c>
      <c r="F22" s="351"/>
      <c r="H22" s="49" t="s">
        <v>20</v>
      </c>
      <c r="I22" s="21"/>
    </row>
    <row r="23" spans="4:9" ht="12.75">
      <c r="D23" s="20"/>
      <c r="G23" s="20"/>
      <c r="H23" s="20"/>
      <c r="I23" s="20"/>
    </row>
    <row r="24" spans="4:9" ht="12.75">
      <c r="D24" s="20"/>
      <c r="E24" s="21"/>
      <c r="F24" s="21"/>
      <c r="G24" s="20"/>
      <c r="H24" s="20"/>
      <c r="I24" s="20"/>
    </row>
    <row r="25" spans="4:9" ht="12.75">
      <c r="D25" s="20"/>
      <c r="E25" s="20"/>
      <c r="F25" s="20"/>
      <c r="G25" s="20"/>
      <c r="H25" s="20"/>
      <c r="I25" s="20"/>
    </row>
  </sheetData>
  <sheetProtection/>
  <mergeCells count="8">
    <mergeCell ref="H18:I18"/>
    <mergeCell ref="E22:F22"/>
    <mergeCell ref="C5:K5"/>
    <mergeCell ref="C6:K6"/>
    <mergeCell ref="C7:K7"/>
    <mergeCell ref="B9:N9"/>
    <mergeCell ref="B16:N16"/>
    <mergeCell ref="B10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5:T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28" t="s">
        <v>5</v>
      </c>
      <c r="D5" s="328"/>
      <c r="E5" s="328"/>
      <c r="F5" s="328"/>
      <c r="G5" s="328"/>
      <c r="H5" s="328"/>
      <c r="I5" s="328"/>
      <c r="J5" s="328"/>
      <c r="K5" s="328"/>
    </row>
    <row r="6" spans="3:11" ht="12.75">
      <c r="C6" s="328" t="s">
        <v>50</v>
      </c>
      <c r="D6" s="328"/>
      <c r="E6" s="328"/>
      <c r="F6" s="328"/>
      <c r="G6" s="328"/>
      <c r="H6" s="328"/>
      <c r="I6" s="328"/>
      <c r="J6" s="328"/>
      <c r="K6" s="328"/>
    </row>
    <row r="7" spans="3:11" ht="12.75">
      <c r="C7" s="328" t="s">
        <v>66</v>
      </c>
      <c r="D7" s="328"/>
      <c r="E7" s="328"/>
      <c r="F7" s="328"/>
      <c r="G7" s="328"/>
      <c r="H7" s="328"/>
      <c r="I7" s="328"/>
      <c r="J7" s="328"/>
      <c r="K7" s="328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24" customHeight="1">
      <c r="B10" s="359" t="s">
        <v>121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20" s="21" customFormat="1" ht="57.7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  <c r="Q11" s="365"/>
      <c r="R11" s="365"/>
      <c r="S11" s="365"/>
      <c r="T11" s="365"/>
    </row>
    <row r="12" spans="2:14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2:14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98"/>
      <c r="N13" s="196"/>
    </row>
    <row r="14" spans="2:14" s="21" customFormat="1" ht="25.5" customHeight="1">
      <c r="B14" s="194"/>
      <c r="C14" s="195"/>
      <c r="D14" s="198"/>
      <c r="E14" s="198"/>
      <c r="F14" s="198"/>
      <c r="G14" s="366" t="s">
        <v>68</v>
      </c>
      <c r="H14" s="366"/>
      <c r="I14" s="366"/>
      <c r="J14" s="366"/>
      <c r="K14" s="229"/>
      <c r="L14" s="195"/>
      <c r="M14" s="195"/>
      <c r="N14" s="196"/>
    </row>
    <row r="15" spans="2:14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</row>
    <row r="16" spans="2:14" s="21" customFormat="1" ht="12.75">
      <c r="B16" s="197"/>
      <c r="C16" s="200"/>
      <c r="D16" s="200"/>
      <c r="E16" s="200"/>
      <c r="F16" s="200"/>
      <c r="G16" s="200"/>
      <c r="H16" s="200"/>
      <c r="I16" s="200"/>
      <c r="J16" s="200"/>
      <c r="K16" s="200"/>
      <c r="L16" s="198"/>
      <c r="M16" s="198"/>
      <c r="N16" s="196"/>
    </row>
    <row r="17" spans="2:14" s="21" customFormat="1" ht="12.75"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2:14" ht="13.5" thickBo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ht="12.75"/>
    <row r="26" spans="4:8" ht="12.75">
      <c r="D26" s="351" t="s">
        <v>18</v>
      </c>
      <c r="E26" s="351"/>
      <c r="H26" s="48" t="s">
        <v>44</v>
      </c>
    </row>
  </sheetData>
  <sheetProtection/>
  <mergeCells count="9">
    <mergeCell ref="Q11:T11"/>
    <mergeCell ref="G14:J14"/>
    <mergeCell ref="B9:N9"/>
    <mergeCell ref="B18:N18"/>
    <mergeCell ref="D26:E26"/>
    <mergeCell ref="C5:K5"/>
    <mergeCell ref="C6:K6"/>
    <mergeCell ref="C7:K7"/>
    <mergeCell ref="B10:N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L24"/>
  <sheetViews>
    <sheetView showGridLines="0" showRowColHeaders="0" showZeros="0" showOutlineSymbols="0" zoomScale="90" zoomScaleNormal="90" zoomScalePageLayoutView="0" workbookViewId="0" topLeftCell="A1">
      <selection activeCell="I29" sqref="I29"/>
    </sheetView>
  </sheetViews>
  <sheetFormatPr defaultColWidth="9.140625" defaultRowHeight="12.75"/>
  <cols>
    <col min="1" max="12" width="9.140625" style="2" customWidth="1"/>
    <col min="13" max="16384" width="9.140625" style="79" customWidth="1"/>
  </cols>
  <sheetData>
    <row r="1" ht="12.75"/>
    <row r="2" ht="12.75"/>
    <row r="3" ht="12.75"/>
    <row r="4" spans="2:10" ht="12.75">
      <c r="B4" s="328" t="s">
        <v>5</v>
      </c>
      <c r="C4" s="328"/>
      <c r="D4" s="328"/>
      <c r="E4" s="328"/>
      <c r="F4" s="328"/>
      <c r="G4" s="328"/>
      <c r="H4" s="328"/>
      <c r="I4" s="328"/>
      <c r="J4" s="328"/>
    </row>
    <row r="5" spans="2:10" ht="12.75">
      <c r="B5" s="328" t="s">
        <v>50</v>
      </c>
      <c r="C5" s="328"/>
      <c r="D5" s="328"/>
      <c r="E5" s="328"/>
      <c r="F5" s="328"/>
      <c r="G5" s="328"/>
      <c r="H5" s="328"/>
      <c r="I5" s="328"/>
      <c r="J5" s="328"/>
    </row>
    <row r="6" spans="2:10" ht="12.75">
      <c r="B6" s="352" t="s">
        <v>66</v>
      </c>
      <c r="C6" s="352"/>
      <c r="D6" s="352"/>
      <c r="E6" s="352"/>
      <c r="F6" s="352"/>
      <c r="G6" s="352"/>
      <c r="H6" s="352"/>
      <c r="I6" s="352"/>
      <c r="J6" s="352"/>
    </row>
    <row r="7" spans="2:10" ht="13.5" thickBot="1"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  <c r="L8" s="89"/>
    </row>
    <row r="9" spans="1:12" s="21" customFormat="1" ht="25.5" customHeight="1">
      <c r="A9" s="368" t="s">
        <v>45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s="21" customFormat="1" ht="25.5" customHeight="1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</row>
    <row r="11" spans="1:12" s="21" customFormat="1" ht="12.75">
      <c r="A11" s="84"/>
      <c r="B11" s="1"/>
      <c r="C11" s="1"/>
      <c r="D11" s="1"/>
      <c r="E11" s="1"/>
      <c r="F11" s="1"/>
      <c r="G11" s="1"/>
      <c r="H11" s="1"/>
      <c r="I11" s="1"/>
      <c r="J11" s="1"/>
      <c r="K11" s="1"/>
      <c r="L11" s="96"/>
    </row>
    <row r="12" spans="1:12" s="21" customFormat="1" ht="12.75">
      <c r="A12" s="81"/>
      <c r="B12" s="7"/>
      <c r="C12" s="7"/>
      <c r="D12" s="7"/>
      <c r="E12" s="7"/>
      <c r="F12" s="7"/>
      <c r="G12" s="7"/>
      <c r="H12" s="7"/>
      <c r="I12" s="7"/>
      <c r="J12" s="7"/>
      <c r="K12" s="6"/>
      <c r="L12" s="80"/>
    </row>
    <row r="13" spans="1:12" s="21" customFormat="1" ht="25.5" customHeight="1">
      <c r="A13" s="84"/>
      <c r="B13" s="1"/>
      <c r="C13" s="50" t="s">
        <v>8</v>
      </c>
      <c r="D13" s="1"/>
      <c r="E13" s="1"/>
      <c r="F13" s="1"/>
      <c r="G13" s="1"/>
      <c r="H13" s="367" t="s">
        <v>9</v>
      </c>
      <c r="I13" s="367"/>
      <c r="J13" s="367"/>
      <c r="K13" s="1"/>
      <c r="L13" s="96"/>
    </row>
    <row r="14" spans="1:12" s="21" customFormat="1" ht="12.75">
      <c r="A14" s="84"/>
      <c r="B14" s="1"/>
      <c r="C14" s="1"/>
      <c r="D14" s="1"/>
      <c r="E14" s="1"/>
      <c r="F14" s="1"/>
      <c r="G14" s="1"/>
      <c r="H14" s="1"/>
      <c r="I14" s="1"/>
      <c r="J14" s="1"/>
      <c r="K14" s="1"/>
      <c r="L14" s="96"/>
    </row>
    <row r="15" spans="1:12" s="21" customFormat="1" ht="12.75">
      <c r="A15" s="81"/>
      <c r="B15" s="7"/>
      <c r="C15" s="7"/>
      <c r="D15" s="7"/>
      <c r="E15" s="7"/>
      <c r="F15" s="7"/>
      <c r="G15" s="7"/>
      <c r="H15" s="7"/>
      <c r="I15" s="7"/>
      <c r="J15" s="7"/>
      <c r="K15" s="6"/>
      <c r="L15" s="80"/>
    </row>
    <row r="16" spans="1:12" s="21" customFormat="1" ht="12.75">
      <c r="A16" s="85"/>
      <c r="B16" s="8"/>
      <c r="C16" s="8"/>
      <c r="D16" s="8"/>
      <c r="E16" s="8"/>
      <c r="F16" s="8"/>
      <c r="G16" s="8"/>
      <c r="H16" s="8"/>
      <c r="I16" s="8"/>
      <c r="J16" s="8"/>
      <c r="K16" s="8"/>
      <c r="L16" s="97"/>
    </row>
    <row r="17" spans="1:12" ht="13.5" thickBo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</row>
    <row r="18" spans="1:7" ht="12.75">
      <c r="A18" s="16"/>
      <c r="B18" s="17"/>
      <c r="C18" s="17"/>
      <c r="D18" s="17"/>
      <c r="E18" s="4"/>
      <c r="F18" s="4"/>
      <c r="G18" s="4"/>
    </row>
    <row r="19" spans="1:12" ht="12.75">
      <c r="A19" s="16"/>
      <c r="B19" s="17"/>
      <c r="C19" s="17"/>
      <c r="D19" s="17"/>
      <c r="K19" s="21"/>
      <c r="L19" s="21"/>
    </row>
    <row r="20" spans="1:12" ht="12.75">
      <c r="A20" s="16"/>
      <c r="B20" s="17"/>
      <c r="C20" s="17"/>
      <c r="D20" s="17"/>
      <c r="K20" s="21"/>
      <c r="L20" s="21"/>
    </row>
    <row r="21" spans="1:12" ht="12.75">
      <c r="A21" s="16"/>
      <c r="B21" s="17"/>
      <c r="C21" s="17"/>
      <c r="D21" s="17"/>
      <c r="E21" s="5"/>
      <c r="K21" s="21"/>
      <c r="L21" s="21"/>
    </row>
    <row r="22" spans="1:12" ht="12.75">
      <c r="A22" s="16"/>
      <c r="B22" s="17"/>
      <c r="C22" s="17"/>
      <c r="D22" s="17"/>
      <c r="H22"/>
      <c r="K22" s="21"/>
      <c r="L22" s="21"/>
    </row>
    <row r="23" spans="1:4" ht="12.75">
      <c r="A23" s="16"/>
      <c r="B23" s="17"/>
      <c r="C23" s="17"/>
      <c r="D23" s="17"/>
    </row>
    <row r="24" spans="3:8" ht="12.75">
      <c r="C24" s="351" t="s">
        <v>20</v>
      </c>
      <c r="D24" s="351"/>
      <c r="H24" s="48" t="s">
        <v>46</v>
      </c>
    </row>
  </sheetData>
  <sheetProtection password="E24B" sheet="1"/>
  <mergeCells count="6">
    <mergeCell ref="C24:D24"/>
    <mergeCell ref="B4:J4"/>
    <mergeCell ref="B5:J5"/>
    <mergeCell ref="B6:J6"/>
    <mergeCell ref="H13:J13"/>
    <mergeCell ref="A9:L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5:U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3" width="9.140625" style="2" customWidth="1"/>
    <col min="14" max="16384" width="9.140625" style="79" customWidth="1"/>
  </cols>
  <sheetData>
    <row r="1" ht="12.75"/>
    <row r="2" ht="12.75"/>
    <row r="3" ht="12.75"/>
    <row r="4" ht="12.75"/>
    <row r="5" spans="3:11" ht="12.75">
      <c r="C5" s="328" t="s">
        <v>5</v>
      </c>
      <c r="D5" s="328"/>
      <c r="E5" s="328"/>
      <c r="F5" s="328"/>
      <c r="G5" s="328"/>
      <c r="H5" s="328"/>
      <c r="I5" s="328"/>
      <c r="J5" s="328"/>
      <c r="K5" s="328"/>
    </row>
    <row r="6" spans="3:11" ht="12.75">
      <c r="C6" s="328" t="s">
        <v>50</v>
      </c>
      <c r="D6" s="328"/>
      <c r="E6" s="328"/>
      <c r="F6" s="328"/>
      <c r="G6" s="328"/>
      <c r="H6" s="328"/>
      <c r="I6" s="328"/>
      <c r="J6" s="328"/>
      <c r="K6" s="328"/>
    </row>
    <row r="7" spans="3:11" ht="12.75">
      <c r="C7" s="328" t="s">
        <v>66</v>
      </c>
      <c r="D7" s="328"/>
      <c r="E7" s="328"/>
      <c r="F7" s="328"/>
      <c r="G7" s="328"/>
      <c r="H7" s="328"/>
      <c r="I7" s="328"/>
      <c r="J7" s="328"/>
      <c r="K7" s="328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3" ht="12.75">
      <c r="B9" s="86"/>
      <c r="C9" s="87"/>
      <c r="D9" s="87"/>
      <c r="E9" s="87"/>
      <c r="F9" s="87"/>
      <c r="G9" s="87"/>
      <c r="H9" s="87"/>
      <c r="I9" s="87"/>
      <c r="J9" s="87"/>
      <c r="K9" s="87"/>
      <c r="L9" s="88"/>
      <c r="M9" s="89"/>
    </row>
    <row r="10" spans="2:13" s="21" customFormat="1" ht="19.5" customHeight="1">
      <c r="B10" s="375" t="s">
        <v>101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214"/>
    </row>
    <row r="11" spans="2:13" s="21" customFormat="1" ht="19.5" customHeight="1"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164"/>
    </row>
    <row r="12" spans="2:13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215"/>
    </row>
    <row r="13" spans="2:13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64"/>
    </row>
    <row r="14" spans="2:21" s="21" customFormat="1" ht="25.5" customHeight="1">
      <c r="B14" s="194"/>
      <c r="C14" s="195"/>
      <c r="D14" s="238"/>
      <c r="E14" s="195"/>
      <c r="F14" s="363" t="s">
        <v>68</v>
      </c>
      <c r="G14" s="363"/>
      <c r="H14" s="363"/>
      <c r="I14" s="363"/>
      <c r="J14" s="239"/>
      <c r="K14" s="239"/>
      <c r="L14" s="195"/>
      <c r="M14" s="215"/>
      <c r="R14" s="374"/>
      <c r="S14" s="374"/>
      <c r="T14" s="374"/>
      <c r="U14" s="374"/>
    </row>
    <row r="15" spans="2:13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215"/>
    </row>
    <row r="16" spans="2:13" s="21" customFormat="1" ht="12.75">
      <c r="B16" s="167"/>
      <c r="C16" s="191"/>
      <c r="D16" s="191"/>
      <c r="E16" s="191"/>
      <c r="F16" s="191"/>
      <c r="G16" s="191"/>
      <c r="H16" s="191"/>
      <c r="I16" s="191"/>
      <c r="J16" s="191"/>
      <c r="K16" s="191"/>
      <c r="L16" s="163"/>
      <c r="M16" s="164"/>
    </row>
    <row r="17" spans="2:13" s="21" customFormat="1" ht="12.75"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216"/>
    </row>
    <row r="18" spans="2:13" ht="13.5" thickBot="1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spans="4:10" ht="12.75">
      <c r="D25" s="351" t="s">
        <v>20</v>
      </c>
      <c r="E25" s="351"/>
      <c r="I25" s="93" t="s">
        <v>46</v>
      </c>
      <c r="J25" s="93"/>
    </row>
    <row r="26" spans="9:10" ht="12.75">
      <c r="I26" s="351"/>
      <c r="J26" s="351"/>
    </row>
  </sheetData>
  <sheetProtection/>
  <mergeCells count="8">
    <mergeCell ref="R14:U14"/>
    <mergeCell ref="F14:I14"/>
    <mergeCell ref="I26:J26"/>
    <mergeCell ref="D25:E25"/>
    <mergeCell ref="C5:K5"/>
    <mergeCell ref="C6:K6"/>
    <mergeCell ref="C7:K7"/>
    <mergeCell ref="B10:L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B1:R37"/>
  <sheetViews>
    <sheetView showGridLines="0" zoomScalePageLayoutView="0" workbookViewId="0" topLeftCell="A1">
      <selection activeCell="C7" sqref="C7:K7"/>
    </sheetView>
  </sheetViews>
  <sheetFormatPr defaultColWidth="9.140625" defaultRowHeight="12.75"/>
  <cols>
    <col min="1" max="1" width="3.28125" style="79" customWidth="1"/>
    <col min="14" max="16384" width="9.140625" style="79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28" t="s">
        <v>131</v>
      </c>
      <c r="D5" s="328"/>
      <c r="E5" s="328"/>
      <c r="F5" s="328"/>
      <c r="G5" s="328"/>
      <c r="H5" s="328"/>
      <c r="I5" s="328"/>
      <c r="J5" s="328"/>
      <c r="K5" s="328"/>
      <c r="L5" s="2"/>
      <c r="M5" s="2"/>
    </row>
    <row r="6" spans="2:13" ht="12.75">
      <c r="B6" s="2"/>
      <c r="C6" s="328" t="s">
        <v>132</v>
      </c>
      <c r="D6" s="328"/>
      <c r="E6" s="328"/>
      <c r="F6" s="328"/>
      <c r="G6" s="328"/>
      <c r="H6" s="328"/>
      <c r="I6" s="328"/>
      <c r="J6" s="328"/>
      <c r="K6" s="328"/>
      <c r="L6" s="2"/>
      <c r="M6" s="2"/>
    </row>
    <row r="7" spans="2:13" ht="12.75">
      <c r="B7" s="2"/>
      <c r="C7" s="352" t="s">
        <v>94</v>
      </c>
      <c r="D7" s="352"/>
      <c r="E7" s="352"/>
      <c r="F7" s="352"/>
      <c r="G7" s="352"/>
      <c r="H7" s="352"/>
      <c r="I7" s="352"/>
      <c r="J7" s="352"/>
      <c r="K7" s="352"/>
      <c r="L7" s="2"/>
      <c r="M7" s="2"/>
    </row>
    <row r="8" spans="2:13" ht="12.75">
      <c r="B8" s="4"/>
      <c r="C8" s="109"/>
      <c r="D8" s="109"/>
      <c r="E8" s="109"/>
      <c r="F8" s="109"/>
      <c r="G8" s="109"/>
      <c r="H8" s="109"/>
      <c r="I8" s="109"/>
      <c r="J8" s="109"/>
      <c r="K8" s="109"/>
      <c r="L8" s="4"/>
      <c r="M8" s="4"/>
    </row>
    <row r="9" spans="2:13" ht="13.5" thickBot="1">
      <c r="B9" s="4"/>
      <c r="C9" s="109"/>
      <c r="D9" s="109"/>
      <c r="E9" s="109"/>
      <c r="F9" s="109"/>
      <c r="G9" s="109"/>
      <c r="H9" s="109"/>
      <c r="I9" s="109"/>
      <c r="J9" s="109"/>
      <c r="K9" s="109"/>
      <c r="L9" s="4"/>
      <c r="M9" s="4"/>
    </row>
    <row r="10" spans="2:13" ht="12.75"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</row>
    <row r="11" spans="2:18" ht="12.75">
      <c r="B11" s="379" t="s">
        <v>127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214"/>
      <c r="N11" s="21"/>
      <c r="O11" s="21"/>
      <c r="P11" s="21"/>
      <c r="Q11" s="21"/>
      <c r="R11" s="21"/>
    </row>
    <row r="12" spans="2:18" ht="12.75"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164"/>
      <c r="N12" s="21"/>
      <c r="O12" s="21"/>
      <c r="P12" s="21"/>
      <c r="Q12" s="21"/>
      <c r="R12" s="21"/>
    </row>
    <row r="13" spans="2:18" ht="12.75">
      <c r="B13" s="381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215"/>
      <c r="N13" s="21"/>
      <c r="O13" s="21"/>
      <c r="P13" s="21"/>
      <c r="Q13" s="21"/>
      <c r="R13" s="21"/>
    </row>
    <row r="14" spans="2:18" ht="12.75">
      <c r="B14" s="167"/>
      <c r="C14" s="191"/>
      <c r="D14" s="191"/>
      <c r="E14" s="191"/>
      <c r="F14" s="191"/>
      <c r="G14" s="191"/>
      <c r="H14" s="191"/>
      <c r="I14" s="191"/>
      <c r="J14" s="191"/>
      <c r="K14" s="191"/>
      <c r="L14" s="163"/>
      <c r="M14" s="164"/>
      <c r="N14" s="21"/>
      <c r="O14" s="21"/>
      <c r="P14" s="21"/>
      <c r="Q14" s="21"/>
      <c r="R14" s="21"/>
    </row>
    <row r="15" spans="2:18" ht="12.75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215"/>
      <c r="N15" s="21"/>
      <c r="O15" s="21"/>
      <c r="P15" s="21"/>
      <c r="Q15" s="21"/>
      <c r="R15" s="21"/>
    </row>
    <row r="16" spans="2:18" ht="12.75"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15"/>
      <c r="N16" s="21"/>
      <c r="O16" s="21"/>
      <c r="P16" s="21"/>
      <c r="Q16" s="21"/>
      <c r="R16" s="21"/>
    </row>
    <row r="17" spans="2:18" ht="12.75">
      <c r="B17" s="167"/>
      <c r="C17" s="191"/>
      <c r="D17" s="191"/>
      <c r="E17" s="191"/>
      <c r="F17" s="191"/>
      <c r="G17" s="191"/>
      <c r="H17" s="191"/>
      <c r="I17" s="191"/>
      <c r="J17" s="191"/>
      <c r="K17" s="191"/>
      <c r="L17" s="163"/>
      <c r="M17" s="164"/>
      <c r="N17" s="21"/>
      <c r="O17" s="21"/>
      <c r="P17" s="21"/>
      <c r="Q17" s="21"/>
      <c r="R17" s="21"/>
    </row>
    <row r="18" spans="2:18" ht="13.5" thickBot="1"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21"/>
      <c r="O18" s="21"/>
      <c r="P18" s="21"/>
      <c r="Q18" s="21"/>
      <c r="R18" s="21"/>
    </row>
    <row r="19" spans="2:13" ht="13.5" thickBo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110"/>
    </row>
    <row r="20" spans="2:13" ht="12.75">
      <c r="B20" s="16"/>
      <c r="C20" s="17"/>
      <c r="D20" s="17"/>
      <c r="E20" s="17"/>
      <c r="F20" s="4"/>
      <c r="G20" s="4"/>
      <c r="H20" s="4"/>
      <c r="I20" s="2"/>
      <c r="J20" s="2"/>
      <c r="K20" s="2"/>
      <c r="L20" s="2"/>
      <c r="M20" s="2"/>
    </row>
    <row r="21" spans="2:13" ht="12.75">
      <c r="B21" s="16"/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</row>
    <row r="22" spans="2:13" ht="12.75">
      <c r="B22" s="16"/>
      <c r="C22" s="17"/>
      <c r="D22" s="17"/>
      <c r="E22" s="17"/>
      <c r="F22" s="2"/>
      <c r="G22" s="21"/>
      <c r="H22" s="21"/>
      <c r="I22" s="2"/>
      <c r="J22" s="2"/>
      <c r="K22" s="2"/>
      <c r="L22" s="2"/>
      <c r="M22" s="2"/>
    </row>
    <row r="23" spans="2:13" ht="12.75">
      <c r="B23" s="16"/>
      <c r="C23" s="17"/>
      <c r="D23" s="17"/>
      <c r="E23" s="17"/>
      <c r="F23" s="5"/>
      <c r="G23" s="21"/>
      <c r="H23" s="21"/>
      <c r="I23" s="2"/>
      <c r="J23" s="2"/>
      <c r="K23" s="2"/>
      <c r="L23" s="2"/>
      <c r="M23" s="2"/>
    </row>
    <row r="24" spans="2:13" ht="12.75">
      <c r="B24" s="16"/>
      <c r="C24" s="17"/>
      <c r="D24" s="17"/>
      <c r="E24" s="17"/>
      <c r="F24" s="2"/>
      <c r="G24" s="21"/>
      <c r="H24" s="21"/>
      <c r="J24" s="2"/>
      <c r="K24" s="2"/>
      <c r="L24" s="2"/>
      <c r="M24" s="2"/>
    </row>
    <row r="25" spans="2:13" ht="12.75">
      <c r="B25" s="16"/>
      <c r="C25" s="17"/>
      <c r="D25" s="17"/>
      <c r="E25" s="17"/>
      <c r="F25" s="2"/>
      <c r="G25" s="21"/>
      <c r="H25" s="21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352" t="s">
        <v>44</v>
      </c>
      <c r="H26" s="35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5">
    <mergeCell ref="C5:K5"/>
    <mergeCell ref="C6:K6"/>
    <mergeCell ref="C7:K7"/>
    <mergeCell ref="B11:L13"/>
    <mergeCell ref="G26:H2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41"/>
  <sheetViews>
    <sheetView showGridLines="0" showZeros="0" showOutlineSymbols="0" workbookViewId="0" topLeftCell="A4">
      <selection activeCell="A1" sqref="A1"/>
    </sheetView>
  </sheetViews>
  <sheetFormatPr defaultColWidth="9.140625" defaultRowHeight="12.75"/>
  <cols>
    <col min="1" max="1" width="3.28125" style="19" customWidth="1"/>
    <col min="2" max="5" width="36.57421875" style="9" customWidth="1"/>
    <col min="6" max="16384" width="9.140625" style="9" customWidth="1"/>
  </cols>
  <sheetData>
    <row r="1" spans="2:7" ht="15.75">
      <c r="B1" s="394" t="s">
        <v>131</v>
      </c>
      <c r="C1" s="394"/>
      <c r="D1" s="394"/>
      <c r="E1" s="394"/>
      <c r="F1" s="243"/>
      <c r="G1" s="243"/>
    </row>
    <row r="2" spans="1:7" s="14" customFormat="1" ht="15.75">
      <c r="A2" s="125"/>
      <c r="B2" s="394" t="s">
        <v>132</v>
      </c>
      <c r="C2" s="394"/>
      <c r="D2" s="394"/>
      <c r="E2" s="394"/>
      <c r="F2" s="243"/>
      <c r="G2" s="243"/>
    </row>
    <row r="3" spans="1:7" s="14" customFormat="1" ht="15.75">
      <c r="A3" s="125"/>
      <c r="B3" s="147"/>
      <c r="C3" s="147"/>
      <c r="D3" s="147"/>
      <c r="E3" s="147"/>
      <c r="F3" s="147"/>
      <c r="G3" s="211"/>
    </row>
    <row r="4" spans="1:7" s="14" customFormat="1" ht="15.75" customHeight="1">
      <c r="A4" s="125"/>
      <c r="B4" s="394" t="s">
        <v>113</v>
      </c>
      <c r="C4" s="394"/>
      <c r="D4" s="394"/>
      <c r="E4" s="394"/>
      <c r="F4" s="243"/>
      <c r="G4" s="243"/>
    </row>
    <row r="5" spans="1:7" s="14" customFormat="1" ht="15.75">
      <c r="A5" s="125"/>
      <c r="B5" s="394" t="s">
        <v>116</v>
      </c>
      <c r="C5" s="394"/>
      <c r="D5" s="394"/>
      <c r="E5" s="394"/>
      <c r="F5" s="243"/>
      <c r="G5" s="243"/>
    </row>
    <row r="6" spans="1:7" s="14" customFormat="1" ht="15.75">
      <c r="A6" s="125"/>
      <c r="B6" s="394" t="s">
        <v>115</v>
      </c>
      <c r="C6" s="394"/>
      <c r="D6" s="394"/>
      <c r="E6" s="394"/>
      <c r="F6" s="243"/>
      <c r="G6" s="243"/>
    </row>
    <row r="7" spans="1:7" s="14" customFormat="1" ht="15.75">
      <c r="A7" s="125"/>
      <c r="B7" s="395" t="s">
        <v>117</v>
      </c>
      <c r="C7" s="395"/>
      <c r="D7" s="395"/>
      <c r="E7" s="395"/>
      <c r="F7" s="244"/>
      <c r="G7" s="244"/>
    </row>
    <row r="8" spans="1:7" s="14" customFormat="1" ht="15">
      <c r="A8" s="125"/>
      <c r="B8" s="11"/>
      <c r="C8" s="11"/>
      <c r="D8" s="11"/>
      <c r="E8" s="11"/>
      <c r="F8" s="11"/>
      <c r="G8" s="11"/>
    </row>
    <row r="9" spans="2:7" ht="15">
      <c r="B9" s="212" t="s">
        <v>1</v>
      </c>
      <c r="C9" s="393">
        <f>1ºPASSO!F12</f>
        <v>0</v>
      </c>
      <c r="D9" s="393"/>
      <c r="E9" s="393"/>
      <c r="F9" s="11"/>
      <c r="G9" s="11"/>
    </row>
    <row r="10" spans="2:7" ht="15">
      <c r="B10" s="212" t="s">
        <v>2</v>
      </c>
      <c r="C10" s="393">
        <f>1ºPASSO!F13</f>
        <v>0</v>
      </c>
      <c r="D10" s="393"/>
      <c r="E10" s="393"/>
      <c r="F10" s="11"/>
      <c r="G10" s="11"/>
    </row>
    <row r="11" spans="2:5" ht="15.75" customHeight="1">
      <c r="B11" s="212" t="s">
        <v>114</v>
      </c>
      <c r="C11" s="392" t="str">
        <f>1ºPASSO!F14</f>
        <v>xx/xx/xxxx a xx/xx/xxxx</v>
      </c>
      <c r="D11" s="393"/>
      <c r="E11" s="212"/>
    </row>
    <row r="12" spans="2:5" ht="15.75" thickBot="1">
      <c r="B12" s="13"/>
      <c r="C12" s="12"/>
      <c r="D12" s="12"/>
      <c r="E12" s="14"/>
    </row>
    <row r="13" spans="1:5" s="14" customFormat="1" ht="12.75" customHeight="1">
      <c r="A13" s="125"/>
      <c r="B13" s="386" t="s">
        <v>6</v>
      </c>
      <c r="C13" s="388" t="s">
        <v>43</v>
      </c>
      <c r="D13" s="388" t="s">
        <v>107</v>
      </c>
      <c r="E13" s="390" t="s">
        <v>22</v>
      </c>
    </row>
    <row r="14" spans="1:47" s="61" customFormat="1" ht="45" customHeight="1" thickBot="1">
      <c r="A14" s="60"/>
      <c r="B14" s="387"/>
      <c r="C14" s="389"/>
      <c r="D14" s="389"/>
      <c r="E14" s="39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</row>
    <row r="15" spans="1:47" s="15" customFormat="1" ht="19.5" customHeight="1">
      <c r="A15" s="18"/>
      <c r="B15" s="77" t="s">
        <v>52</v>
      </c>
      <c r="C15" s="139">
        <f>2ºPASSO!E17</f>
        <v>0</v>
      </c>
      <c r="D15" s="204"/>
      <c r="E15" s="140">
        <f>C15-D15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47" ht="19.5" customHeight="1">
      <c r="B16" s="36" t="s">
        <v>53</v>
      </c>
      <c r="C16" s="141">
        <f>2ºPASSO!E20</f>
        <v>0</v>
      </c>
      <c r="D16" s="205"/>
      <c r="E16" s="142">
        <f>C16-D16</f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2:47" ht="19.5" customHeight="1">
      <c r="B17" s="36" t="s">
        <v>54</v>
      </c>
      <c r="C17" s="141">
        <f>2ºPASSO!E23</f>
        <v>0</v>
      </c>
      <c r="D17" s="205"/>
      <c r="E17" s="142">
        <f aca="true" t="shared" si="0" ref="E17:E26">C17-D17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9.5" customHeight="1">
      <c r="B18" s="36" t="s">
        <v>55</v>
      </c>
      <c r="C18" s="141">
        <f>2ºPASSO!E26</f>
        <v>0</v>
      </c>
      <c r="D18" s="205"/>
      <c r="E18" s="142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9.5" customHeight="1">
      <c r="B19" s="36" t="s">
        <v>56</v>
      </c>
      <c r="C19" s="141">
        <f>2ºPASSO!E29</f>
        <v>0</v>
      </c>
      <c r="D19" s="205"/>
      <c r="E19" s="142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5" customHeight="1">
      <c r="B20" s="36" t="s">
        <v>51</v>
      </c>
      <c r="C20" s="141">
        <f>2ºPASSO!E32</f>
        <v>0</v>
      </c>
      <c r="D20" s="205"/>
      <c r="E20" s="142">
        <f t="shared" si="0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5" customHeight="1">
      <c r="B21" s="36" t="s">
        <v>57</v>
      </c>
      <c r="C21" s="141">
        <f>2ºPASSO!E35</f>
        <v>0</v>
      </c>
      <c r="D21" s="205"/>
      <c r="E21" s="142">
        <f>C21-D21</f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5" customHeight="1">
      <c r="B22" s="36" t="s">
        <v>58</v>
      </c>
      <c r="C22" s="141">
        <f>2ºPASSO!I17</f>
        <v>0</v>
      </c>
      <c r="D22" s="205"/>
      <c r="E22" s="142">
        <f t="shared" si="0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2:47" ht="19.5" customHeight="1">
      <c r="B23" s="36" t="s">
        <v>59</v>
      </c>
      <c r="C23" s="141">
        <f>2ºPASSO!I20</f>
        <v>0</v>
      </c>
      <c r="D23" s="205"/>
      <c r="E23" s="142">
        <f t="shared" si="0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2:47" ht="19.5" customHeight="1">
      <c r="B24" s="36" t="s">
        <v>60</v>
      </c>
      <c r="C24" s="141">
        <f>2ºPASSO!I23</f>
        <v>0</v>
      </c>
      <c r="D24" s="205"/>
      <c r="E24" s="142">
        <f t="shared" si="0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9.5" customHeight="1">
      <c r="B25" s="36" t="s">
        <v>61</v>
      </c>
      <c r="C25" s="141">
        <f>2ºPASSO!I26</f>
        <v>0</v>
      </c>
      <c r="D25" s="205"/>
      <c r="E25" s="142">
        <f t="shared" si="0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9.5" customHeight="1">
      <c r="B26" s="36" t="s">
        <v>63</v>
      </c>
      <c r="C26" s="141">
        <f>2ºPASSO!I29</f>
        <v>0</v>
      </c>
      <c r="D26" s="205"/>
      <c r="E26" s="142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9.5" customHeight="1" thickBot="1">
      <c r="B27" s="56" t="s">
        <v>62</v>
      </c>
      <c r="C27" s="143">
        <f>2ºPASSO!I32</f>
        <v>0</v>
      </c>
      <c r="D27" s="206"/>
      <c r="E27" s="144">
        <f>C27-D27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6.5" thickBot="1">
      <c r="B28" s="207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2.75">
      <c r="B29" s="1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22" ht="12.75">
      <c r="B30" s="16"/>
      <c r="E30" s="45"/>
      <c r="U30" s="19"/>
      <c r="V30" s="19"/>
    </row>
    <row r="31" spans="2:22" ht="12.75">
      <c r="B31" s="385" t="s">
        <v>23</v>
      </c>
      <c r="C31" s="385"/>
      <c r="U31" s="19"/>
      <c r="V31" s="19"/>
    </row>
    <row r="32" spans="2:22" ht="12.75">
      <c r="B32" s="385"/>
      <c r="C32" s="385"/>
      <c r="D32" s="10"/>
      <c r="E32" s="10"/>
      <c r="U32" s="19"/>
      <c r="V32" s="19"/>
    </row>
    <row r="33" spans="2:22" ht="12.75">
      <c r="B33" s="16"/>
      <c r="D33" s="22"/>
      <c r="E33" s="22"/>
      <c r="U33" s="19"/>
      <c r="V33" s="19"/>
    </row>
    <row r="34" spans="4:22" ht="12.75">
      <c r="D34" s="384" t="s">
        <v>95</v>
      </c>
      <c r="E34" s="384"/>
      <c r="U34" s="19"/>
      <c r="V34" s="19"/>
    </row>
    <row r="35" spans="21:22" ht="12.75">
      <c r="U35" s="19"/>
      <c r="V35" s="19"/>
    </row>
    <row r="36" spans="21:22" ht="12.75">
      <c r="U36" s="19"/>
      <c r="V36" s="19"/>
    </row>
    <row r="37" spans="21:22" ht="12.75">
      <c r="U37" s="19"/>
      <c r="V37" s="19"/>
    </row>
    <row r="38" spans="2:5" ht="15">
      <c r="B38" s="383"/>
      <c r="C38" s="383"/>
      <c r="D38" s="383"/>
      <c r="E38" s="383"/>
    </row>
    <row r="39" spans="2:5" ht="15">
      <c r="B39" s="383"/>
      <c r="C39" s="383"/>
      <c r="D39" s="383"/>
      <c r="E39" s="383"/>
    </row>
    <row r="40" spans="2:5" ht="15">
      <c r="B40" s="383"/>
      <c r="C40" s="383"/>
      <c r="D40" s="383"/>
      <c r="E40" s="383"/>
    </row>
    <row r="41" spans="2:5" ht="15">
      <c r="B41" s="383"/>
      <c r="C41" s="383"/>
      <c r="D41" s="383"/>
      <c r="E41" s="383"/>
    </row>
  </sheetData>
  <sheetProtection/>
  <mergeCells count="19">
    <mergeCell ref="B1:E1"/>
    <mergeCell ref="B2:E2"/>
    <mergeCell ref="B4:E4"/>
    <mergeCell ref="B5:E5"/>
    <mergeCell ref="B6:E6"/>
    <mergeCell ref="B7:E7"/>
    <mergeCell ref="B13:B14"/>
    <mergeCell ref="C13:C14"/>
    <mergeCell ref="D13:D14"/>
    <mergeCell ref="E13:E14"/>
    <mergeCell ref="C11:D11"/>
    <mergeCell ref="C9:E9"/>
    <mergeCell ref="C10:E10"/>
    <mergeCell ref="B38:E38"/>
    <mergeCell ref="B39:E39"/>
    <mergeCell ref="B40:E40"/>
    <mergeCell ref="B41:E41"/>
    <mergeCell ref="D34:E34"/>
    <mergeCell ref="B31:C3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Vinicius Nunes de Almeida</cp:lastModifiedBy>
  <cp:lastPrinted>2014-02-12T19:43:05Z</cp:lastPrinted>
  <dcterms:created xsi:type="dcterms:W3CDTF">2007-10-08T14:08:48Z</dcterms:created>
  <dcterms:modified xsi:type="dcterms:W3CDTF">2019-06-26T14:34:03Z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