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aPasta_de_trabalho"/>
  <bookViews>
    <workbookView xWindow="90" yWindow="60" windowWidth="9390" windowHeight="5310" tabRatio="830" activeTab="0"/>
  </bookViews>
  <sheets>
    <sheet name="QUF" sheetId="1" r:id="rId1"/>
    <sheet name="Rascunho" sheetId="2" r:id="rId2"/>
  </sheets>
  <definedNames>
    <definedName name="_xlnm.Print_Area" localSheetId="0">'QUF'!$A$1:$C$40</definedName>
    <definedName name="tir">#REF!</definedName>
  </definedNames>
  <calcPr fullCalcOnLoad="1"/>
</workbook>
</file>

<file path=xl/sharedStrings.xml><?xml version="1.0" encoding="utf-8"?>
<sst xmlns="http://schemas.openxmlformats.org/spreadsheetml/2006/main" count="45" uniqueCount="43">
  <si>
    <t>QUADRO DE USOS E FONTES</t>
  </si>
  <si>
    <t xml:space="preserve"> </t>
  </si>
  <si>
    <t>Itens</t>
  </si>
  <si>
    <t>%</t>
  </si>
  <si>
    <t>USOS</t>
  </si>
  <si>
    <t>FONTES</t>
  </si>
  <si>
    <t xml:space="preserve">  Viagens e diárias</t>
  </si>
  <si>
    <t xml:space="preserve">  Montagens e instalações</t>
  </si>
  <si>
    <t xml:space="preserve">  Móveis e utensílios</t>
  </si>
  <si>
    <t xml:space="preserve">1) Invest. Financiáveis </t>
  </si>
  <si>
    <t>2) Não Financiáveis</t>
  </si>
  <si>
    <t xml:space="preserve">  Software nacional</t>
  </si>
  <si>
    <t xml:space="preserve">  Software importado sem similar nacional</t>
  </si>
  <si>
    <t xml:space="preserve">  Despesas operacionais e administrativas</t>
  </si>
  <si>
    <t xml:space="preserve">  Material de consumo e permanente</t>
  </si>
  <si>
    <t xml:space="preserve">  Bolsas de pesquisa</t>
  </si>
  <si>
    <t xml:space="preserve">  Salários de equipe própria da EI</t>
  </si>
  <si>
    <t xml:space="preserve">  Salários de equipe própria para o projeto</t>
  </si>
  <si>
    <t xml:space="preserve">  Software importado com similar nacional</t>
  </si>
  <si>
    <t>Total</t>
  </si>
  <si>
    <t xml:space="preserve">  Outros</t>
  </si>
  <si>
    <t xml:space="preserve">  Despesas com assuntos regulatórios</t>
  </si>
  <si>
    <t xml:space="preserve">  Serviços de terceiros / consultoria</t>
  </si>
  <si>
    <t xml:space="preserve">  Treinamento e capacitação tecnológica </t>
  </si>
  <si>
    <t xml:space="preserve">  Obras civis</t>
  </si>
  <si>
    <t xml:space="preserve">  Máqs/Eqs nacionais com código Finame</t>
  </si>
  <si>
    <t xml:space="preserve">  Máqs/Eqs importados sem similar nacional</t>
  </si>
  <si>
    <t xml:space="preserve">  Máqs/Eqs importados com similar nacional</t>
  </si>
  <si>
    <t xml:space="preserve">  Máqs/Eqs nacionais sem código FINAME</t>
  </si>
  <si>
    <t>Preencher Nome do Projeto - IA / IT / EI</t>
  </si>
  <si>
    <t>O valor total das Fontes deve ser igual ao valor total dos Usos.</t>
  </si>
  <si>
    <t>Preencher somente células na cor amarela.</t>
  </si>
  <si>
    <t>O valor do apoio do BNDES Funtec não pode ser superior ao total de itens financiáveis.</t>
  </si>
  <si>
    <t xml:space="preserve">  Despesas de internação financiáveis</t>
  </si>
  <si>
    <t xml:space="preserve">  Despesas de internação não financiáveis</t>
  </si>
  <si>
    <t>% Total</t>
  </si>
  <si>
    <t>O valor de serviços de terceiros não pode ultrapassar 30% dos itens financiáveis.</t>
  </si>
  <si>
    <t>As despesas operacionais e administrativas não podem ultrapassar 5% dos itens financiáveis.</t>
  </si>
  <si>
    <t>O valor da contrapartida deve ser de no mínimo 10% dos itens financiáveis.</t>
  </si>
  <si>
    <t xml:space="preserve">  Testes pré-clínicos e clínicos</t>
  </si>
  <si>
    <t>BNDES Funtec</t>
  </si>
  <si>
    <t>Contrapartida financeira (empresa interveniente)</t>
  </si>
  <si>
    <t>% Financiáveis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</si>
</sst>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%"/>
    <numFmt numFmtId="175" formatCode="0.0000000"/>
    <numFmt numFmtId="176" formatCode="&quot;R$ &quot;#,##0.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</numFmts>
  <fonts count="52">
    <font>
      <sz val="10"/>
      <name val="Arial"/>
      <family val="0"/>
    </font>
    <font>
      <u val="single"/>
      <sz val="6"/>
      <color indexed="12"/>
      <name val="Arial"/>
      <family val="0"/>
    </font>
    <font>
      <sz val="10"/>
      <name val="Times New Roman"/>
      <family val="0"/>
    </font>
    <font>
      <b/>
      <sz val="11"/>
      <name val="Optimum"/>
      <family val="0"/>
    </font>
    <font>
      <sz val="11"/>
      <name val="Optimum"/>
      <family val="0"/>
    </font>
    <font>
      <b/>
      <sz val="11"/>
      <color indexed="10"/>
      <name val="Optimum"/>
      <family val="0"/>
    </font>
    <font>
      <sz val="11"/>
      <color indexed="8"/>
      <name val="Optimum"/>
      <family val="0"/>
    </font>
    <font>
      <b/>
      <sz val="11"/>
      <color indexed="9"/>
      <name val="Optimum"/>
      <family val="0"/>
    </font>
    <font>
      <sz val="11"/>
      <color indexed="9"/>
      <name val="Optimum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6"/>
      <color indexed="17"/>
      <name val="Optimum"/>
      <family val="0"/>
    </font>
    <font>
      <b/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Optim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Optimu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0" applyFont="1" applyAlignment="1" applyProtection="1">
      <alignment horizontal="right" vertical="center"/>
      <protection/>
    </xf>
    <xf numFmtId="0" fontId="3" fillId="0" borderId="0" xfId="50" applyFont="1" applyFill="1" applyBorder="1" applyAlignment="1" applyProtection="1">
      <alignment horizontal="centerContinuous" vertical="center"/>
      <protection/>
    </xf>
    <xf numFmtId="0" fontId="3" fillId="0" borderId="10" xfId="50" applyFont="1" applyFill="1" applyBorder="1" applyAlignment="1" applyProtection="1">
      <alignment horizontal="centerContinuous" vertical="center"/>
      <protection/>
    </xf>
    <xf numFmtId="3" fontId="3" fillId="33" borderId="0" xfId="5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50" applyFont="1" applyFill="1" applyAlignment="1" applyProtection="1">
      <alignment vertical="center"/>
      <protection/>
    </xf>
    <xf numFmtId="3" fontId="3" fillId="33" borderId="0" xfId="50" applyNumberFormat="1" applyFont="1" applyFill="1" applyBorder="1" applyAlignment="1" applyProtection="1">
      <alignment horizontal="right" vertical="center"/>
      <protection/>
    </xf>
    <xf numFmtId="0" fontId="4" fillId="33" borderId="0" xfId="5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7" fillId="33" borderId="0" xfId="50" applyFont="1" applyFill="1" applyAlignment="1" applyProtection="1">
      <alignment vertical="center"/>
      <protection/>
    </xf>
    <xf numFmtId="0" fontId="4" fillId="0" borderId="0" xfId="50" applyFont="1" applyAlignment="1" applyProtection="1">
      <alignment vertical="center"/>
      <protection/>
    </xf>
    <xf numFmtId="0" fontId="3" fillId="0" borderId="0" xfId="50" applyFont="1" applyAlignment="1" applyProtection="1">
      <alignment vertical="center"/>
      <protection/>
    </xf>
    <xf numFmtId="171" fontId="7" fillId="34" borderId="0" xfId="63" applyFont="1" applyFill="1" applyBorder="1" applyAlignment="1" applyProtection="1">
      <alignment vertical="center"/>
      <protection/>
    </xf>
    <xf numFmtId="171" fontId="3" fillId="35" borderId="0" xfId="63" applyFont="1" applyFill="1" applyBorder="1" applyAlignment="1" applyProtection="1">
      <alignment horizontal="right" vertical="center"/>
      <protection/>
    </xf>
    <xf numFmtId="0" fontId="3" fillId="0" borderId="11" xfId="50" applyFont="1" applyBorder="1" applyAlignment="1" applyProtection="1">
      <alignment horizontal="centerContinuous" vertical="center"/>
      <protection/>
    </xf>
    <xf numFmtId="0" fontId="7" fillId="34" borderId="11" xfId="50" applyFont="1" applyFill="1" applyBorder="1" applyAlignment="1" applyProtection="1">
      <alignment horizontal="center" vertical="center"/>
      <protection/>
    </xf>
    <xf numFmtId="0" fontId="3" fillId="35" borderId="11" xfId="5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174" fontId="4" fillId="35" borderId="13" xfId="52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11" xfId="50" applyFont="1" applyFill="1" applyBorder="1" applyAlignment="1" applyProtection="1">
      <alignment horizontal="left" vertical="center"/>
      <protection/>
    </xf>
    <xf numFmtId="174" fontId="7" fillId="34" borderId="14" xfId="52" applyNumberFormat="1" applyFont="1" applyFill="1" applyBorder="1" applyAlignment="1" applyProtection="1">
      <alignment horizontal="right" vertical="center"/>
      <protection/>
    </xf>
    <xf numFmtId="174" fontId="3" fillId="35" borderId="14" xfId="52" applyNumberFormat="1" applyFont="1" applyFill="1" applyBorder="1" applyAlignment="1" applyProtection="1">
      <alignment horizontal="right" vertical="center"/>
      <protection/>
    </xf>
    <xf numFmtId="0" fontId="3" fillId="0" borderId="11" xfId="50" applyFont="1" applyBorder="1" applyAlignment="1" applyProtection="1">
      <alignment vertical="center"/>
      <protection/>
    </xf>
    <xf numFmtId="171" fontId="7" fillId="34" borderId="0" xfId="63" applyFont="1" applyFill="1" applyBorder="1" applyAlignment="1" applyProtection="1">
      <alignment horizontal="right" vertical="center"/>
      <protection/>
    </xf>
    <xf numFmtId="174" fontId="7" fillId="34" borderId="13" xfId="52" applyNumberFormat="1" applyFont="1" applyFill="1" applyBorder="1" applyAlignment="1" applyProtection="1">
      <alignment vertical="center"/>
      <protection/>
    </xf>
    <xf numFmtId="174" fontId="3" fillId="35" borderId="13" xfId="52" applyNumberFormat="1" applyFont="1" applyFill="1" applyBorder="1" applyAlignment="1" applyProtection="1">
      <alignment horizontal="right" vertical="center"/>
      <protection/>
    </xf>
    <xf numFmtId="1" fontId="7" fillId="0" borderId="15" xfId="50" applyNumberFormat="1" applyFont="1" applyBorder="1" applyAlignment="1" applyProtection="1">
      <alignment horizontal="center" vertical="center"/>
      <protection/>
    </xf>
    <xf numFmtId="171" fontId="4" fillId="0" borderId="0" xfId="63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5" fillId="0" borderId="10" xfId="50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4" fontId="4" fillId="33" borderId="0" xfId="50" applyNumberFormat="1" applyFont="1" applyFill="1" applyAlignment="1" applyProtection="1">
      <alignment horizontal="right" vertical="center"/>
      <protection/>
    </xf>
    <xf numFmtId="3" fontId="4" fillId="33" borderId="0" xfId="50" applyNumberFormat="1" applyFont="1" applyFill="1" applyAlignment="1" applyProtection="1">
      <alignment horizontal="right" vertical="center"/>
      <protection/>
    </xf>
    <xf numFmtId="0" fontId="3" fillId="33" borderId="0" xfId="50" applyFont="1" applyFill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50" applyFont="1" applyBorder="1" applyAlignment="1" applyProtection="1">
      <alignment vertical="center"/>
      <protection/>
    </xf>
    <xf numFmtId="171" fontId="8" fillId="33" borderId="0" xfId="0" applyNumberFormat="1" applyFont="1" applyFill="1" applyAlignment="1" applyProtection="1">
      <alignment vertical="center"/>
      <protection/>
    </xf>
    <xf numFmtId="174" fontId="4" fillId="35" borderId="14" xfId="52" applyNumberFormat="1" applyFont="1" applyFill="1" applyBorder="1" applyAlignment="1" applyProtection="1">
      <alignment horizontal="right" vertical="center"/>
      <protection/>
    </xf>
    <xf numFmtId="0" fontId="3" fillId="0" borderId="17" xfId="50" applyFont="1" applyBorder="1" applyAlignment="1" applyProtection="1">
      <alignment vertical="center"/>
      <protection/>
    </xf>
    <xf numFmtId="1" fontId="7" fillId="0" borderId="13" xfId="50" applyNumberFormat="1" applyFont="1" applyBorder="1" applyAlignment="1" applyProtection="1">
      <alignment horizontal="center" vertical="center"/>
      <protection/>
    </xf>
    <xf numFmtId="175" fontId="8" fillId="33" borderId="0" xfId="50" applyNumberFormat="1" applyFont="1" applyFill="1" applyAlignment="1" applyProtection="1">
      <alignment horizontal="left" vertical="center"/>
      <protection/>
    </xf>
    <xf numFmtId="171" fontId="0" fillId="36" borderId="18" xfId="63" applyFont="1" applyFill="1" applyBorder="1" applyAlignment="1" applyProtection="1">
      <alignment vertical="center"/>
      <protection locked="0"/>
    </xf>
    <xf numFmtId="171" fontId="4" fillId="36" borderId="19" xfId="63" applyFont="1" applyFill="1" applyBorder="1" applyAlignment="1" applyProtection="1">
      <alignment vertical="center"/>
      <protection locked="0"/>
    </xf>
    <xf numFmtId="3" fontId="8" fillId="33" borderId="0" xfId="50" applyNumberFormat="1" applyFont="1" applyFill="1" applyAlignment="1" applyProtection="1">
      <alignment horizontal="left" vertical="center"/>
      <protection/>
    </xf>
    <xf numFmtId="0" fontId="12" fillId="0" borderId="20" xfId="50" applyFont="1" applyFill="1" applyBorder="1" applyAlignment="1" applyProtection="1">
      <alignment vertical="center"/>
      <protection/>
    </xf>
    <xf numFmtId="0" fontId="15" fillId="37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4" fillId="37" borderId="0" xfId="50" applyFont="1" applyFill="1" applyAlignment="1" applyProtection="1">
      <alignment horizontal="right" vertical="center"/>
      <protection/>
    </xf>
    <xf numFmtId="0" fontId="4" fillId="33" borderId="0" xfId="50" applyFont="1" applyFill="1" applyAlignment="1" applyProtection="1">
      <alignment horizontal="left" vertical="center"/>
      <protection/>
    </xf>
    <xf numFmtId="0" fontId="3" fillId="33" borderId="0" xfId="50" applyFont="1" applyFill="1" applyAlignment="1" applyProtection="1">
      <alignment horizontal="left" vertical="center"/>
      <protection/>
    </xf>
    <xf numFmtId="3" fontId="51" fillId="33" borderId="0" xfId="50" applyNumberFormat="1" applyFont="1" applyFill="1" applyAlignment="1" applyProtection="1">
      <alignment horizontal="left" vertical="center"/>
      <protection/>
    </xf>
    <xf numFmtId="0" fontId="14" fillId="34" borderId="21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horizontal="center" vertical="center"/>
      <protection/>
    </xf>
    <xf numFmtId="0" fontId="14" fillId="34" borderId="24" xfId="0" applyFont="1" applyFill="1" applyBorder="1" applyAlignment="1" applyProtection="1">
      <alignment horizontal="center" vertical="center"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QUF5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0">
    <dxf>
      <fill>
        <patternFill>
          <bgColor indexed="10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ill>
        <patternFill>
          <bgColor indexed="43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 val="0"/>
        <i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A81"/>
  <sheetViews>
    <sheetView showGridLines="0" tabSelected="1" zoomScale="85" zoomScaleNormal="85" zoomScalePageLayoutView="0" workbookViewId="0" topLeftCell="A1">
      <selection activeCell="F3" sqref="F3"/>
    </sheetView>
  </sheetViews>
  <sheetFormatPr defaultColWidth="11.421875" defaultRowHeight="12.75"/>
  <cols>
    <col min="1" max="1" width="49.00390625" style="11" customWidth="1"/>
    <col min="2" max="2" width="17.57421875" style="11" customWidth="1"/>
    <col min="3" max="3" width="11.8515625" style="11" customWidth="1"/>
    <col min="4" max="4" width="18.28125" style="11" customWidth="1"/>
    <col min="5" max="5" width="12.7109375" style="8" customWidth="1"/>
    <col min="6" max="6" width="45.8515625" style="8" customWidth="1"/>
    <col min="7" max="7" width="15.8515625" style="8" customWidth="1"/>
    <col min="8" max="9" width="17.57421875" style="8" bestFit="1" customWidth="1"/>
    <col min="10" max="10" width="9.8515625" style="8" customWidth="1"/>
    <col min="11" max="11" width="11.421875" style="8" customWidth="1"/>
    <col min="12" max="12" width="45.8515625" style="8" customWidth="1"/>
    <col min="13" max="13" width="15.8515625" style="8" customWidth="1"/>
    <col min="14" max="14" width="15.57421875" style="8" hidden="1" customWidth="1"/>
    <col min="15" max="15" width="15.421875" style="8" hidden="1" customWidth="1"/>
    <col min="16" max="16" width="15.421875" style="8" bestFit="1" customWidth="1"/>
    <col min="17" max="20" width="14.421875" style="8" bestFit="1" customWidth="1"/>
    <col min="21" max="23" width="9.7109375" style="8" hidden="1" customWidth="1"/>
    <col min="24" max="25" width="15.8515625" style="8" bestFit="1" customWidth="1"/>
    <col min="26" max="26" width="12.7109375" style="8" bestFit="1" customWidth="1"/>
    <col min="27" max="69" width="11.421875" style="8" customWidth="1"/>
    <col min="70" max="70" width="11.28125" style="8" customWidth="1"/>
    <col min="71" max="16384" width="11.421875" style="8" customWidth="1"/>
  </cols>
  <sheetData>
    <row r="1" spans="1:2" ht="14.25">
      <c r="A1" s="31"/>
      <c r="B1" s="1"/>
    </row>
    <row r="2" spans="1:2" ht="18">
      <c r="A2" s="51" t="s">
        <v>31</v>
      </c>
      <c r="B2" s="53"/>
    </row>
    <row r="3" spans="1:2" ht="18">
      <c r="A3" s="52"/>
      <c r="B3" s="1"/>
    </row>
    <row r="4" spans="1:2" ht="14.25">
      <c r="A4" s="32"/>
      <c r="B4" s="1"/>
    </row>
    <row r="5" spans="1:53" ht="15">
      <c r="A5" s="2" t="s">
        <v>0</v>
      </c>
      <c r="B5" s="2"/>
      <c r="E5" s="8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30.75" customHeight="1" thickBot="1">
      <c r="A6" s="50" t="s">
        <v>29</v>
      </c>
      <c r="B6" s="33"/>
      <c r="C6" s="3"/>
      <c r="D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2.5" customHeight="1" thickTop="1">
      <c r="A7" s="59" t="s">
        <v>2</v>
      </c>
      <c r="B7" s="61" t="s">
        <v>19</v>
      </c>
      <c r="C7" s="57" t="s">
        <v>35</v>
      </c>
      <c r="D7" s="57" t="s">
        <v>42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5" thickBot="1">
      <c r="A8" s="60"/>
      <c r="B8" s="62"/>
      <c r="C8" s="58" t="s">
        <v>3</v>
      </c>
      <c r="D8" s="58" t="s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s="34" customFormat="1" ht="7.5" customHeight="1">
      <c r="A9" s="15"/>
      <c r="B9" s="29">
        <f>IF(B10=B37,,1)</f>
        <v>0</v>
      </c>
      <c r="C9" s="45">
        <f>IF(C10=C37,,1)</f>
        <v>0</v>
      </c>
      <c r="D9" s="45">
        <f>IF(D10=D37,,1)</f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s="35" customFormat="1" ht="15">
      <c r="A10" s="16" t="s">
        <v>4</v>
      </c>
      <c r="B10" s="13">
        <f>SUM(B11,B30)</f>
        <v>0</v>
      </c>
      <c r="C10" s="27">
        <f>SUM(C11,C30)</f>
        <v>0</v>
      </c>
      <c r="D10" s="2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6" customFormat="1" ht="15">
      <c r="A11" s="17" t="s">
        <v>9</v>
      </c>
      <c r="B11" s="14">
        <f>SUM(B12:B29)</f>
        <v>0</v>
      </c>
      <c r="C11" s="28">
        <f>IF(ISERROR(#REF!/#REF!),,#REF!/#REF!)</f>
        <v>0</v>
      </c>
      <c r="D11" s="28">
        <v>1</v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4.25">
      <c r="A12" s="18" t="s">
        <v>15</v>
      </c>
      <c r="B12" s="47"/>
      <c r="C12" s="19">
        <f>IF(ISERROR(B12/$B$10),,B12/$B$10)</f>
        <v>0</v>
      </c>
      <c r="D12" s="19">
        <f>+IF(ISERROR(B12/$B$11),0,B12/$B$11)</f>
        <v>0</v>
      </c>
      <c r="E12" s="3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4.25">
      <c r="A13" s="18" t="s">
        <v>17</v>
      </c>
      <c r="B13" s="47"/>
      <c r="C13" s="19">
        <f aca="true" t="shared" si="0" ref="C13:C36">IF(ISERROR(B13/$B$10),,B13/$B$10)</f>
        <v>0</v>
      </c>
      <c r="D13" s="19">
        <f aca="true" t="shared" si="1" ref="D13:D29">+IF(ISERROR(B13/$B$11),0,B13/$B$11)</f>
        <v>0</v>
      </c>
      <c r="E13" s="3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4.25">
      <c r="A14" s="18" t="s">
        <v>22</v>
      </c>
      <c r="B14" s="47"/>
      <c r="C14" s="19">
        <f t="shared" si="0"/>
        <v>0</v>
      </c>
      <c r="D14" s="19">
        <f t="shared" si="1"/>
        <v>0</v>
      </c>
      <c r="E14" s="56" t="s">
        <v>36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4.25">
      <c r="A15" s="18" t="s">
        <v>39</v>
      </c>
      <c r="B15" s="47"/>
      <c r="C15" s="19">
        <f t="shared" si="0"/>
        <v>0</v>
      </c>
      <c r="D15" s="19">
        <f t="shared" si="1"/>
        <v>0</v>
      </c>
      <c r="E15" s="4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4.25">
      <c r="A16" s="18" t="s">
        <v>23</v>
      </c>
      <c r="B16" s="47"/>
      <c r="C16" s="19">
        <f t="shared" si="0"/>
        <v>0</v>
      </c>
      <c r="D16" s="19">
        <f t="shared" si="1"/>
        <v>0</v>
      </c>
      <c r="E16" s="3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4.25">
      <c r="A17" s="20" t="s">
        <v>6</v>
      </c>
      <c r="B17" s="47"/>
      <c r="C17" s="19">
        <f t="shared" si="0"/>
        <v>0</v>
      </c>
      <c r="D17" s="19">
        <f t="shared" si="1"/>
        <v>0</v>
      </c>
      <c r="E17" s="3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4.25">
      <c r="A18" s="18" t="s">
        <v>14</v>
      </c>
      <c r="B18" s="47"/>
      <c r="C18" s="19">
        <f t="shared" si="0"/>
        <v>0</v>
      </c>
      <c r="D18" s="19">
        <f t="shared" si="1"/>
        <v>0</v>
      </c>
      <c r="E18" s="3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4.25">
      <c r="A19" s="18" t="s">
        <v>8</v>
      </c>
      <c r="B19" s="47"/>
      <c r="C19" s="19">
        <f t="shared" si="0"/>
        <v>0</v>
      </c>
      <c r="D19" s="19">
        <f t="shared" si="1"/>
        <v>0</v>
      </c>
      <c r="E19" s="3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4.25">
      <c r="A20" s="21" t="s">
        <v>11</v>
      </c>
      <c r="B20" s="47"/>
      <c r="C20" s="19">
        <f t="shared" si="0"/>
        <v>0</v>
      </c>
      <c r="D20" s="19">
        <f t="shared" si="1"/>
        <v>0</v>
      </c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4.25">
      <c r="A21" s="21" t="s">
        <v>12</v>
      </c>
      <c r="B21" s="47"/>
      <c r="C21" s="19">
        <f t="shared" si="0"/>
        <v>0</v>
      </c>
      <c r="D21" s="19">
        <f t="shared" si="1"/>
        <v>0</v>
      </c>
      <c r="E21" s="3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4.25">
      <c r="A22" s="18" t="s">
        <v>24</v>
      </c>
      <c r="B22" s="47"/>
      <c r="C22" s="19">
        <f t="shared" si="0"/>
        <v>0</v>
      </c>
      <c r="D22" s="19">
        <f t="shared" si="1"/>
        <v>0</v>
      </c>
      <c r="E22" s="3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s="38" customFormat="1" ht="15">
      <c r="A23" s="21" t="s">
        <v>25</v>
      </c>
      <c r="B23" s="47"/>
      <c r="C23" s="19">
        <f t="shared" si="0"/>
        <v>0</v>
      </c>
      <c r="D23" s="19">
        <f t="shared" si="1"/>
        <v>0</v>
      </c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s="38" customFormat="1" ht="15">
      <c r="A24" s="21" t="s">
        <v>26</v>
      </c>
      <c r="B24" s="47"/>
      <c r="C24" s="19">
        <f t="shared" si="0"/>
        <v>0</v>
      </c>
      <c r="D24" s="19">
        <f t="shared" si="1"/>
        <v>0</v>
      </c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4.25">
      <c r="A25" s="18" t="s">
        <v>7</v>
      </c>
      <c r="B25" s="47"/>
      <c r="C25" s="19">
        <f t="shared" si="0"/>
        <v>0</v>
      </c>
      <c r="D25" s="19">
        <f t="shared" si="1"/>
        <v>0</v>
      </c>
      <c r="E25" s="3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4.25">
      <c r="A26" s="18" t="s">
        <v>33</v>
      </c>
      <c r="B26" s="47"/>
      <c r="C26" s="19">
        <f t="shared" si="0"/>
        <v>0</v>
      </c>
      <c r="D26" s="19">
        <f t="shared" si="1"/>
        <v>0</v>
      </c>
      <c r="E26" s="3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4.25">
      <c r="A27" s="21" t="s">
        <v>21</v>
      </c>
      <c r="B27" s="47"/>
      <c r="C27" s="19">
        <f t="shared" si="0"/>
        <v>0</v>
      </c>
      <c r="D27" s="19">
        <f t="shared" si="1"/>
        <v>0</v>
      </c>
      <c r="E27" s="3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4.25">
      <c r="A28" s="18" t="s">
        <v>13</v>
      </c>
      <c r="B28" s="47"/>
      <c r="C28" s="19">
        <f t="shared" si="0"/>
        <v>0</v>
      </c>
      <c r="D28" s="19">
        <f t="shared" si="1"/>
        <v>0</v>
      </c>
      <c r="E28" s="49" t="s">
        <v>37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s="38" customFormat="1" ht="15">
      <c r="A29" s="21" t="s">
        <v>20</v>
      </c>
      <c r="B29" s="47"/>
      <c r="C29" s="19">
        <f t="shared" si="0"/>
        <v>0</v>
      </c>
      <c r="D29" s="19">
        <f t="shared" si="1"/>
        <v>0</v>
      </c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">
      <c r="A30" s="17" t="s">
        <v>10</v>
      </c>
      <c r="B30" s="14">
        <f>SUM(B31:B36)</f>
        <v>0</v>
      </c>
      <c r="C30" s="28">
        <f t="shared" si="0"/>
        <v>0</v>
      </c>
      <c r="D30" s="28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">
      <c r="A31" s="21" t="s">
        <v>27</v>
      </c>
      <c r="B31" s="47"/>
      <c r="C31" s="19">
        <f t="shared" si="0"/>
        <v>0</v>
      </c>
      <c r="D31" s="19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">
      <c r="A32" s="21" t="s">
        <v>28</v>
      </c>
      <c r="B32" s="47"/>
      <c r="C32" s="19">
        <f t="shared" si="0"/>
        <v>0</v>
      </c>
      <c r="D32" s="19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>
      <c r="A33" s="18" t="s">
        <v>34</v>
      </c>
      <c r="B33" s="47"/>
      <c r="C33" s="19">
        <f t="shared" si="0"/>
        <v>0</v>
      </c>
      <c r="D33" s="19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>
      <c r="A34" s="21" t="s">
        <v>18</v>
      </c>
      <c r="B34" s="47"/>
      <c r="C34" s="19">
        <f t="shared" si="0"/>
        <v>0</v>
      </c>
      <c r="D34" s="19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>
      <c r="A35" s="21" t="s">
        <v>16</v>
      </c>
      <c r="B35" s="47"/>
      <c r="C35" s="19">
        <f t="shared" si="0"/>
        <v>0</v>
      </c>
      <c r="D35" s="19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4" customFormat="1" ht="14.25">
      <c r="A36" s="22" t="s">
        <v>20</v>
      </c>
      <c r="B36" s="47"/>
      <c r="C36" s="19">
        <f t="shared" si="0"/>
        <v>0</v>
      </c>
      <c r="D36" s="1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s="10" customFormat="1" ht="15">
      <c r="A37" s="16" t="s">
        <v>5</v>
      </c>
      <c r="B37" s="26">
        <f>SUM(B38:B39)</f>
        <v>0</v>
      </c>
      <c r="C37" s="23">
        <f>SUM(C38:C38)</f>
        <v>0</v>
      </c>
      <c r="D37" s="23"/>
      <c r="E37" s="55" t="s">
        <v>30</v>
      </c>
      <c r="F37" s="9"/>
      <c r="G37" s="4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13.5" customHeight="1">
      <c r="A38" s="25" t="s">
        <v>40</v>
      </c>
      <c r="B38" s="30"/>
      <c r="C38" s="24">
        <f>IF(ISERROR(#REF!/#REF!),,#REF!/#REF!)</f>
        <v>0</v>
      </c>
      <c r="D38" s="24"/>
      <c r="E38" s="46" t="s">
        <v>32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3.5" customHeight="1" thickBot="1">
      <c r="A39" s="44" t="s">
        <v>41</v>
      </c>
      <c r="B39" s="48"/>
      <c r="C39" s="43">
        <f>IF(ISERROR(#REF!/#REF!),,#REF!/#REF!)</f>
        <v>0</v>
      </c>
      <c r="D39" s="43">
        <f>+IF(ISERROR(#REF!/#REF!),,#REF!/#REF!)</f>
        <v>0</v>
      </c>
      <c r="E39" s="54" t="s">
        <v>38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4" ht="9" customHeight="1">
      <c r="A40" s="40"/>
      <c r="B40" s="40"/>
      <c r="C40" s="41"/>
      <c r="D40" s="41"/>
    </row>
    <row r="41" spans="1:4" ht="14.25">
      <c r="A41" s="39"/>
      <c r="B41" s="39"/>
      <c r="C41" s="39"/>
      <c r="D41" s="39"/>
    </row>
    <row r="42" spans="1:15" ht="15">
      <c r="A42" s="12"/>
      <c r="B42" s="12"/>
      <c r="L42" s="6"/>
      <c r="M42" s="6"/>
      <c r="N42" s="6"/>
      <c r="O42" s="6"/>
    </row>
    <row r="43" spans="1:15" s="6" customFormat="1" ht="15">
      <c r="A43" s="11"/>
      <c r="B43" s="11"/>
      <c r="C43" s="11"/>
      <c r="D43" s="11"/>
      <c r="L43" s="8"/>
      <c r="M43" s="8"/>
      <c r="N43" s="8"/>
      <c r="O43" s="8"/>
    </row>
    <row r="45" spans="3:4" ht="15">
      <c r="C45" s="12"/>
      <c r="D45" s="12"/>
    </row>
    <row r="55" spans="12:15" ht="15">
      <c r="L55" s="6"/>
      <c r="M55" s="6"/>
      <c r="N55" s="6"/>
      <c r="O55" s="6"/>
    </row>
    <row r="56" spans="1:15" s="6" customFormat="1" ht="15">
      <c r="A56" s="11"/>
      <c r="B56" s="11"/>
      <c r="C56" s="11"/>
      <c r="D56" s="11"/>
      <c r="L56" s="8"/>
      <c r="M56" s="8"/>
      <c r="N56" s="8"/>
      <c r="O56" s="8"/>
    </row>
    <row r="57" spans="12:15" ht="15">
      <c r="L57" s="6"/>
      <c r="M57" s="6"/>
      <c r="N57" s="6"/>
      <c r="O57" s="6"/>
    </row>
    <row r="58" spans="1:15" s="6" customFormat="1" ht="15">
      <c r="A58" s="11"/>
      <c r="B58" s="11"/>
      <c r="C58" s="12"/>
      <c r="D58" s="12"/>
      <c r="L58" s="8"/>
      <c r="M58" s="8"/>
      <c r="N58" s="8"/>
      <c r="O58" s="8"/>
    </row>
    <row r="59" spans="12:15" ht="15">
      <c r="L59" s="6"/>
      <c r="M59" s="6"/>
      <c r="N59" s="6"/>
      <c r="O59" s="6"/>
    </row>
    <row r="60" spans="1:15" s="6" customFormat="1" ht="15">
      <c r="A60" s="11"/>
      <c r="B60" s="11"/>
      <c r="C60" s="12"/>
      <c r="D60" s="12"/>
      <c r="L60" s="8"/>
      <c r="M60" s="8"/>
      <c r="N60" s="8"/>
      <c r="O60" s="8"/>
    </row>
    <row r="62" spans="3:4" ht="15">
      <c r="C62" s="12"/>
      <c r="D62" s="12"/>
    </row>
    <row r="65" spans="12:15" ht="15">
      <c r="L65" s="6"/>
      <c r="M65" s="6"/>
      <c r="N65" s="6"/>
      <c r="O65" s="6"/>
    </row>
    <row r="66" spans="1:15" s="6" customFormat="1" ht="15">
      <c r="A66" s="11"/>
      <c r="B66" s="11"/>
      <c r="C66" s="11"/>
      <c r="D66" s="11"/>
      <c r="L66" s="8"/>
      <c r="M66" s="8"/>
      <c r="N66" s="8"/>
      <c r="O66" s="8"/>
    </row>
    <row r="68" spans="3:4" ht="15">
      <c r="C68" s="12"/>
      <c r="D68" s="12"/>
    </row>
    <row r="69" spans="12:15" ht="15">
      <c r="L69" s="6"/>
      <c r="M69" s="6"/>
      <c r="N69" s="6"/>
      <c r="O69" s="6"/>
    </row>
    <row r="70" spans="1:15" s="6" customFormat="1" ht="12.75" customHeight="1">
      <c r="A70" s="11"/>
      <c r="B70" s="11"/>
      <c r="C70" s="11"/>
      <c r="D70" s="11"/>
      <c r="L70" s="8"/>
      <c r="M70" s="8"/>
      <c r="N70" s="8"/>
      <c r="O70" s="8"/>
    </row>
    <row r="71" spans="12:15" ht="15">
      <c r="L71" s="6"/>
      <c r="M71" s="6"/>
      <c r="N71" s="6"/>
      <c r="O71" s="6"/>
    </row>
    <row r="72" spans="1:15" s="6" customFormat="1" ht="15">
      <c r="A72" s="11"/>
      <c r="B72" s="11"/>
      <c r="C72" s="12"/>
      <c r="D72" s="12"/>
      <c r="L72" s="8"/>
      <c r="M72" s="8"/>
      <c r="N72" s="8"/>
      <c r="O72" s="8"/>
    </row>
    <row r="74" spans="3:4" ht="15">
      <c r="C74" s="12"/>
      <c r="D74" s="12"/>
    </row>
    <row r="78" spans="12:15" ht="15">
      <c r="L78" s="6"/>
      <c r="M78" s="6"/>
      <c r="N78" s="6"/>
      <c r="O78" s="6"/>
    </row>
    <row r="79" spans="1:15" s="6" customFormat="1" ht="15">
      <c r="A79" s="11"/>
      <c r="B79" s="11"/>
      <c r="C79" s="11"/>
      <c r="D79" s="11"/>
      <c r="L79" s="8"/>
      <c r="M79" s="8"/>
      <c r="N79" s="8"/>
      <c r="O79" s="8"/>
    </row>
    <row r="81" spans="3:4" ht="15">
      <c r="C81" s="12"/>
      <c r="D81" s="12"/>
    </row>
  </sheetData>
  <sheetProtection selectLockedCells="1"/>
  <mergeCells count="4">
    <mergeCell ref="D7:D8"/>
    <mergeCell ref="A7:A8"/>
    <mergeCell ref="C7:C8"/>
    <mergeCell ref="B7:B8"/>
  </mergeCells>
  <conditionalFormatting sqref="B37:D37">
    <cfRule type="cellIs" priority="1" dxfId="0" operator="notEqual" stopIfTrue="1">
      <formula>B10</formula>
    </cfRule>
  </conditionalFormatting>
  <conditionalFormatting sqref="B38:D38">
    <cfRule type="expression" priority="2" dxfId="0" stopIfTrue="1">
      <formula>IF(B11=0,FALSE,IF(B38&gt;B11,TRUE,FALSE))</formula>
    </cfRule>
  </conditionalFormatting>
  <conditionalFormatting sqref="E37">
    <cfRule type="expression" priority="4" dxfId="1" stopIfTrue="1">
      <formula>IF(SUM($B$9:$C$9)&gt;0,TRUE,FALSE)</formula>
    </cfRule>
  </conditionalFormatting>
  <conditionalFormatting sqref="B12:B13 B16:B27 B29 B31:B36 B39">
    <cfRule type="cellIs" priority="5" dxfId="4" operator="equal" stopIfTrue="1">
      <formula>0</formula>
    </cfRule>
  </conditionalFormatting>
  <conditionalFormatting sqref="E38">
    <cfRule type="expression" priority="6" dxfId="15" stopIfTrue="1">
      <formula>IF(SUM(QUF!#REF!)&gt;0,TRUE,FALSE)</formula>
    </cfRule>
  </conditionalFormatting>
  <conditionalFormatting sqref="E14:E15">
    <cfRule type="expression" priority="7" dxfId="1" stopIfTrue="1">
      <formula>$D$14&gt;30%</formula>
    </cfRule>
  </conditionalFormatting>
  <conditionalFormatting sqref="A14:A15">
    <cfRule type="expression" priority="8" dxfId="0" stopIfTrue="1">
      <formula>$D$14&gt;30%</formula>
    </cfRule>
  </conditionalFormatting>
  <conditionalFormatting sqref="B14:B15">
    <cfRule type="expression" priority="9" dxfId="0" stopIfTrue="1">
      <formula>$D$14&gt;30%</formula>
    </cfRule>
    <cfRule type="cellIs" priority="10" dxfId="4" operator="equal" stopIfTrue="1">
      <formula>0</formula>
    </cfRule>
  </conditionalFormatting>
  <conditionalFormatting sqref="B14:B15">
    <cfRule type="cellIs" priority="12" dxfId="4" operator="equal" stopIfTrue="1">
      <formula>0</formula>
    </cfRule>
    <cfRule type="expression" priority="13" dxfId="5" stopIfTrue="1">
      <formula>$D$14&gt;30%</formula>
    </cfRule>
  </conditionalFormatting>
  <conditionalFormatting sqref="A28">
    <cfRule type="expression" priority="14" dxfId="0" stopIfTrue="1">
      <formula>$D$28&gt;5%</formula>
    </cfRule>
  </conditionalFormatting>
  <conditionalFormatting sqref="B28">
    <cfRule type="expression" priority="16" dxfId="0" stopIfTrue="1">
      <formula>$D$28&gt;5%</formula>
    </cfRule>
    <cfRule type="cellIs" priority="17" dxfId="4" operator="equal" stopIfTrue="1">
      <formula>0</formula>
    </cfRule>
  </conditionalFormatting>
  <conditionalFormatting sqref="B28">
    <cfRule type="expression" priority="18" dxfId="5" stopIfTrue="1">
      <formula>$D$28&gt;5%</formula>
    </cfRule>
    <cfRule type="cellIs" priority="19" dxfId="4" operator="equal" stopIfTrue="1">
      <formula>0</formula>
    </cfRule>
  </conditionalFormatting>
  <conditionalFormatting sqref="E39">
    <cfRule type="expression" priority="21" dxfId="1" stopIfTrue="1">
      <formula>$D$39&lt;10%</formula>
    </cfRule>
    <cfRule type="cellIs" priority="22" dxfId="2" operator="equal" stopIfTrue="1">
      <formula>0</formula>
    </cfRule>
  </conditionalFormatting>
  <conditionalFormatting sqref="E28">
    <cfRule type="expression" priority="24" dxfId="1" stopIfTrue="1">
      <formula>$D$28&gt;5%</formula>
    </cfRule>
  </conditionalFormatting>
  <conditionalFormatting sqref="C39:D39">
    <cfRule type="expression" priority="40" dxfId="0" stopIfTrue="1">
      <formula>$D$39&lt;10%</formula>
    </cfRule>
  </conditionalFormatting>
  <printOptions horizontalCentered="1"/>
  <pageMargins left="0.12" right="0.1" top="0.56" bottom="0.6692913385826772" header="0.5118110236220472" footer="0.5118110236220472"/>
  <pageSetup fitToHeight="1" fitToWidth="1" horizontalDpi="300" verticalDpi="300" orientation="landscape" paperSize="9" scale="74" r:id="rId1"/>
  <headerFooter alignWithMargins="0">
    <oddFooter>&amp;L&amp;5C:\DO4\EF\COPEBRÁS\RAn_2000\&amp;F - &amp;A</oddFooter>
  </headerFooter>
  <colBreaks count="2" manualBreakCount="2">
    <brk id="4" max="65535" man="1"/>
    <brk id="10" max="65535" man="1"/>
  </colBreaks>
  <ignoredErrors>
    <ignoredError sqref="B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Padrão</dc:creator>
  <cp:keywords/>
  <dc:description/>
  <cp:lastModifiedBy>Gustavo D`Albuquerque Andrad</cp:lastModifiedBy>
  <cp:lastPrinted>2012-08-16T20:19:12Z</cp:lastPrinted>
  <dcterms:created xsi:type="dcterms:W3CDTF">1998-02-13T18:46:16Z</dcterms:created>
  <dcterms:modified xsi:type="dcterms:W3CDTF">2016-05-20T14:58:08Z</dcterms:modified>
  <cp:category/>
  <cp:version/>
  <cp:contentType/>
  <cp:contentStatus/>
</cp:coreProperties>
</file>