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23.xml" ContentType="application/vnd.openxmlformats-officedocument.spreadsheetml.table+xml"/>
  <Override PartName="/xl/tables/table18.xml" ContentType="application/vnd.openxmlformats-officedocument.spreadsheetml.table+xml"/>
  <Override PartName="/xl/tables/table24.xml" ContentType="application/vnd.openxmlformats-officedocument.spreadsheetml.table+xml"/>
  <Override PartName="/xl/tables/table21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  <Override PartName="/xl/tables/table22.xml" ContentType="application/vnd.openxmlformats-officedocument.spreadsheetml.table+xml"/>
  <Override PartName="/xl/tables/table13.xml" ContentType="application/vnd.openxmlformats-officedocument.spreadsheetml.table+xml"/>
  <Override PartName="/xl/tables/table20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19200" windowHeight="6510" tabRatio="710" firstSheet="8" activeTab="13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<sst xmlns="http://schemas.openxmlformats.org/spreadsheetml/2006/main" count="510" uniqueCount="132">
  <si>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</si>
  <si>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</si>
  <si>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</si>
  <si>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</si>
  <si>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</si>
  <si>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</si>
  <si>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</si>
  <si>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</si>
  <si>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</si>
  <si>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</si>
  <si>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</si>
  <si>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</si>
  <si>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</si>
  <si>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</si>
  <si>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</si>
  <si>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</si>
  <si>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</si>
  <si>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</si>
  <si>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</si>
  <si>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</si>
  <si>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</si>
  <si>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</si>
  <si>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</si>
  <si>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</si>
  <si>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</si>
  <si>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</si>
  <si>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</si>
  <si>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</si>
  <si>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</si>
  <si>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</si>
  <si>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</si>
  <si>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</si>
  <si>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</si>
  <si>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</si>
  <si>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</si>
  <si>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</si>
  <si>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</si>
  <si>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</si>
  <si>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</si>
  <si>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</si>
  <si>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</si>
  <si>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</si>
  <si>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</si>
  <si>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</si>
  <si>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</si>
  <si>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</si>
  <si>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</si>
  <si>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</si>
  <si>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</si>
  <si>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</si>
  <si>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</si>
  <si>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</si>
  <si>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</si>
  <si>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</si>
  <si>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</si>
  <si>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</si>
  <si>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</si>
  <si>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</si>
  <si>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</si>
  <si>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</si>
  <si>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</si>
  <si>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</si>
  <si>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</si>
  <si>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</si>
  <si>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</si>
  <si>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</si>
  <si>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</si>
  <si>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</si>
  <si>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</si>
  <si>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</si>
  <si>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</si>
  <si>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</si>
  <si>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</si>
  <si>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</si>
  <si>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</si>
  <si>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</si>
  <si>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</si>
  <si>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</si>
  <si>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</si>
  <si>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</si>
  <si>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</si>
  <si>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</si>
  <si>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</si>
  <si>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</si>
  <si>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</si>
  <si>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</si>
  <si>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</si>
  <si>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</si>
  <si>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</si>
  <si>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</si>
  <si>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</si>
  <si>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</si>
  <si>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</si>
  <si>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</si>
  <si>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</si>
  <si>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</si>
  <si>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</si>
  <si>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</si>
  <si>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</si>
  <si>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</si>
  <si>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</si>
  <si>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</si>
  <si>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</si>
  <si>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</si>
  <si>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</si>
  <si>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</si>
  <si>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</si>
  <si>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</si>
  <si>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</si>
  <si>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</si>
  <si>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</si>
  <si>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</si>
  <si>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</si>
  <si>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</si>
  <si>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</si>
  <si>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</si>
  <si>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</si>
  <si>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</si>
  <si>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</si>
  <si>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</si>
  <si>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</si>
  <si>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</si>
  <si>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</si>
  <si>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</si>
  <si>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</si>
  <si>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</si>
  <si>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</si>
  <si>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</si>
  <si>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</si>
  <si>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</si>
  <si>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Versão: Abril 2022</t>
  </si>
  <si>
    <t>DIRETORIA DE INOVAÇÃO - DRIN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</si>
</sst>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571500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34194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76200</xdr:rowOff>
    </xdr:from>
    <xdr:to>
      <xdr:col>9</xdr:col>
      <xdr:colOff>238125</xdr:colOff>
      <xdr:row>21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35909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810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627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734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180</xdr:row>
      <xdr:rowOff>76200</xdr:rowOff>
    </xdr:from>
    <xdr:to>
      <xdr:col>10</xdr:col>
      <xdr:colOff>9525</xdr:colOff>
      <xdr:row>183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52234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19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39909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1719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</xdr:row>
      <xdr:rowOff>47625</xdr:rowOff>
    </xdr:from>
    <xdr:to>
      <xdr:col>9</xdr:col>
      <xdr:colOff>400050</xdr:colOff>
      <xdr:row>7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8625"/>
          <a:ext cx="559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3907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622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190875"/>
          <a:ext cx="5619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76200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00425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457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384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18135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051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133350</xdr:rowOff>
    </xdr:from>
    <xdr:to>
      <xdr:col>7</xdr:col>
      <xdr:colOff>504825</xdr:colOff>
      <xdr:row>20</xdr:row>
      <xdr:rowOff>142875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1911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133350</xdr:rowOff>
    </xdr:to>
    <xdr:sp>
      <xdr:nvSpPr>
        <xdr:cNvPr id="15" name="AutoShape 26"/>
        <xdr:cNvSpPr>
          <a:spLocks/>
        </xdr:cNvSpPr>
      </xdr:nvSpPr>
      <xdr:spPr>
        <a:xfrm>
          <a:off x="2381250" y="49815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95250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1530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3860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481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52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52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8</xdr:col>
      <xdr:colOff>180975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48125"/>
          <a:ext cx="771525" cy="542925"/>
          <a:chOff x="353" y="395"/>
          <a:chExt cx="83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74" y="394"/>
            <a:ext cx="62" cy="56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87" y="411"/>
            <a:ext cx="43" cy="17"/>
          </a:xfrm>
          <a:prstGeom prst="rightArrow">
            <a:avLst>
              <a:gd name="adj" fmla="val 280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291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133350</xdr:rowOff>
    </xdr:to>
    <xdr:sp>
      <xdr:nvSpPr>
        <xdr:cNvPr id="11" name="AutoShape 22"/>
        <xdr:cNvSpPr>
          <a:spLocks/>
        </xdr:cNvSpPr>
      </xdr:nvSpPr>
      <xdr:spPr>
        <a:xfrm>
          <a:off x="1771650" y="43529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990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622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123825</xdr:rowOff>
    </xdr:to>
    <xdr:sp>
      <xdr:nvSpPr>
        <xdr:cNvPr id="14" name="AutoShape 24"/>
        <xdr:cNvSpPr>
          <a:spLocks/>
        </xdr:cNvSpPr>
      </xdr:nvSpPr>
      <xdr:spPr>
        <a:xfrm>
          <a:off x="4514850" y="43719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95250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43425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95250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434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705100" y="2381250"/>
          <a:ext cx="1676400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542925</xdr:colOff>
      <xdr:row>27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3124200" y="3895725"/>
          <a:ext cx="54292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76200</xdr:rowOff>
    </xdr:from>
    <xdr:to>
      <xdr:col>6</xdr:col>
      <xdr:colOff>457200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219450" y="4067175"/>
          <a:ext cx="36195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19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2961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173</xdr:row>
      <xdr:rowOff>0</xdr:rowOff>
    </xdr:from>
    <xdr:to>
      <xdr:col>10</xdr:col>
      <xdr:colOff>66675</xdr:colOff>
      <xdr:row>177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8518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showOutlineSymbols="0" workbookViewId="0" topLeftCell="A1">
      <selection activeCell="B6" sqref="B6:O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130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79" t="s">
        <v>0</v>
      </c>
      <c r="C12" s="280"/>
      <c r="D12" s="280"/>
      <c r="E12" s="289">
        <v>0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79" t="s">
        <v>1</v>
      </c>
      <c r="C13" s="280"/>
      <c r="D13" s="280"/>
      <c r="E13" s="286">
        <v>0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79" t="s">
        <v>92</v>
      </c>
      <c r="C14" s="280"/>
      <c r="D14" s="280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79" t="s">
        <v>2</v>
      </c>
      <c r="C15" s="280"/>
      <c r="D15" s="280"/>
      <c r="E15" s="293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9"/>
      <c r="C16" s="300"/>
      <c r="D16" s="300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">
      <c r="A18" s="155"/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92" t="s">
        <v>26</v>
      </c>
      <c r="J19" s="292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">
      <c r="A21" s="155"/>
      <c r="G21" s="154"/>
      <c r="H21" s="154"/>
      <c r="I21" s="80"/>
    </row>
    <row r="22" spans="1:8" ht="12">
      <c r="A22" s="155"/>
      <c r="G22" s="154"/>
      <c r="H22" s="154"/>
    </row>
    <row r="23" spans="7:8" ht="12">
      <c r="G23" s="154"/>
      <c r="H23" s="154"/>
    </row>
    <row r="30" ht="12.75">
      <c r="B30" s="81"/>
    </row>
    <row r="31" spans="2:19" s="82" customFormat="1" ht="12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63"/>
      <c r="Q32" s="63"/>
      <c r="R32" s="63"/>
      <c r="S32" s="63"/>
    </row>
    <row r="33" spans="2:19" s="82" customFormat="1" ht="12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"/>
    <row r="41" spans="7:15" ht="12">
      <c r="G41" s="277"/>
      <c r="H41" s="277"/>
      <c r="I41" s="277"/>
      <c r="J41" s="277"/>
      <c r="K41" s="277"/>
      <c r="L41" s="277"/>
      <c r="M41" s="277"/>
      <c r="N41" s="277"/>
      <c r="O41" s="277"/>
    </row>
    <row r="42" spans="7:15" ht="12">
      <c r="G42" s="277"/>
      <c r="H42" s="277"/>
      <c r="I42" s="277"/>
      <c r="J42" s="277"/>
      <c r="K42" s="277"/>
      <c r="L42" s="277"/>
      <c r="M42" s="277"/>
      <c r="N42" s="277"/>
      <c r="O42" s="277"/>
    </row>
    <row r="43" spans="7:15" ht="12.75">
      <c r="G43" s="278"/>
      <c r="H43" s="278"/>
      <c r="I43" s="278"/>
      <c r="J43" s="278"/>
      <c r="K43" s="278"/>
      <c r="L43" s="278"/>
      <c r="M43" s="278"/>
      <c r="N43" s="278"/>
      <c r="O43" s="278"/>
    </row>
  </sheetData>
  <sheetProtection/>
  <mergeCells count="20"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131</v>
      </c>
      <c r="C1" s="413"/>
      <c r="D1" s="413"/>
      <c r="E1" s="413"/>
      <c r="F1" s="413"/>
      <c r="G1" s="413"/>
      <c r="H1" s="413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104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92</v>
      </c>
      <c r="C8" s="419">
        <f>1ºPASSO!E14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127</v>
      </c>
      <c r="C9" s="420">
        <f>1ºPASSO!E15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55</v>
      </c>
      <c r="C12" s="60" t="s">
        <v>59</v>
      </c>
      <c r="D12" s="143" t="s">
        <v>90</v>
      </c>
      <c r="E12" s="60" t="s">
        <v>61</v>
      </c>
      <c r="F12" s="60" t="s">
        <v>60</v>
      </c>
      <c r="G12" s="144" t="s">
        <v>91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122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115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15">
      <c r="B24" s="54" t="s">
        <v>116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5.7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0" ht="12">
      <c r="B50" s="22" t="s">
        <v>18</v>
      </c>
    </row>
    <row r="51" ht="12">
      <c r="B51" s="22" t="s">
        <v>19</v>
      </c>
    </row>
    <row r="52" ht="12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4" sqref="B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128</v>
      </c>
      <c r="C2" s="431"/>
      <c r="D2" s="431"/>
      <c r="E2" s="431"/>
    </row>
    <row r="3" spans="2:5" s="10" customFormat="1" ht="15">
      <c r="B3" s="431" t="s">
        <v>129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106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30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102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1ºPASSO!E12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1ºPASSO!E13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92</v>
      </c>
      <c r="C11" s="435">
        <f>1ºPASSO!E14</f>
        <v>0</v>
      </c>
      <c r="D11" s="381"/>
      <c r="E11" s="51"/>
    </row>
    <row r="12" spans="2:5" ht="32.25" customHeight="1">
      <c r="B12" s="275" t="s">
        <v>2</v>
      </c>
      <c r="C12" s="380">
        <f>1ºPASSO!E15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66</v>
      </c>
      <c r="D14" s="373" t="s">
        <v>89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119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120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5.7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31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85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128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129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105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32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1ºPASSO!E12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1ºPASSO!E13</f>
        <v>0</v>
      </c>
      <c r="F8" s="416"/>
      <c r="G8" s="416"/>
      <c r="H8" s="416"/>
      <c r="I8" s="416"/>
    </row>
    <row r="9" spans="2:9" ht="15">
      <c r="B9" s="406" t="s">
        <v>92</v>
      </c>
      <c r="C9" s="406"/>
      <c r="D9" s="406"/>
      <c r="E9" s="419">
        <f>1ºPASSO!E14</f>
        <v>0</v>
      </c>
      <c r="F9" s="419"/>
      <c r="G9" s="419"/>
      <c r="H9" s="419"/>
      <c r="I9" s="419"/>
    </row>
    <row r="10" spans="2:9" ht="33.75" customHeight="1">
      <c r="B10" s="415" t="s">
        <v>127</v>
      </c>
      <c r="C10" s="415"/>
      <c r="D10" s="415"/>
      <c r="E10" s="441">
        <f>1ºPASSO!E15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43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41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41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109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110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41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124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41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45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41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56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">
      <c r="B104" s="400" t="s">
        <v>41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47</v>
      </c>
      <c r="C106" s="382"/>
      <c r="D106" s="382"/>
      <c r="E106" s="382"/>
      <c r="F106" s="382"/>
      <c r="G106" s="382"/>
      <c r="H106" s="382"/>
      <c r="I106" s="382"/>
    </row>
    <row r="107" spans="2:9" ht="1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">
      <c r="B118" s="390" t="s">
        <v>41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46</v>
      </c>
      <c r="C120" s="382"/>
      <c r="D120" s="382"/>
      <c r="E120" s="382"/>
      <c r="F120" s="382"/>
      <c r="G120" s="382"/>
      <c r="H120" s="382"/>
      <c r="I120" s="36"/>
    </row>
    <row r="121" spans="2:9" ht="1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41</v>
      </c>
      <c r="C132" s="390"/>
      <c r="D132" s="390"/>
      <c r="E132" s="390"/>
      <c r="F132" s="390"/>
      <c r="G132" s="390"/>
      <c r="H132" s="251">
        <f>SUM(H122:H131)</f>
        <v>0</v>
      </c>
    </row>
    <row r="133" ht="12">
      <c r="J133" s="21"/>
    </row>
    <row r="134" spans="2:10" ht="15" customHeight="1">
      <c r="B134" s="382" t="s">
        <v>125</v>
      </c>
      <c r="C134" s="382"/>
      <c r="D134" s="382"/>
      <c r="E134" s="382"/>
      <c r="F134" s="382"/>
      <c r="G134" s="382"/>
      <c r="H134" s="382"/>
      <c r="J134" s="21"/>
    </row>
    <row r="135" spans="2:10" ht="1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">
      <c r="B146" s="383" t="s">
        <v>41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126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41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65</v>
      </c>
      <c r="C162" s="382"/>
      <c r="D162" s="382"/>
      <c r="E162" s="382"/>
      <c r="F162" s="382"/>
      <c r="G162" s="382"/>
      <c r="H162" s="382"/>
      <c r="J162" s="21"/>
    </row>
    <row r="163" spans="2:10" ht="1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">
      <c r="B174" s="390" t="s">
        <v>41</v>
      </c>
      <c r="C174" s="390"/>
      <c r="D174" s="390"/>
      <c r="E174" s="390"/>
      <c r="F174" s="390"/>
      <c r="G174" s="390"/>
      <c r="H174" s="249">
        <f>SUM(H164:H173)</f>
        <v>0</v>
      </c>
    </row>
    <row r="176" ht="12.75" thickBot="1"/>
    <row r="177" spans="9:10" ht="18" thickBot="1">
      <c r="I177" s="401">
        <f>SUM(I25+I39+I53+H67+H81+I95+I104+I118+H132+H146+H160+H174)</f>
        <v>0</v>
      </c>
      <c r="J177" s="402"/>
    </row>
    <row r="178" spans="9:10" ht="12">
      <c r="I178" s="442" t="str">
        <f>IF((I177='Anexo 1B_Usos e Fontes Contr'!C28),"OK","VALOR DIFERENTE DO ORÇAMENTO APROVADO")</f>
        <v>OK</v>
      </c>
      <c r="J178" s="443"/>
    </row>
    <row r="179" spans="9:10" ht="12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">
      <c r="J186" s="21"/>
    </row>
    <row r="187" ht="12">
      <c r="J187" s="21"/>
    </row>
    <row r="188" ht="12">
      <c r="J188" s="21"/>
    </row>
    <row r="189" ht="12">
      <c r="J189" s="21"/>
    </row>
    <row r="190" ht="12">
      <c r="J190" s="21"/>
    </row>
    <row r="191" ht="12">
      <c r="J191" s="21"/>
    </row>
    <row r="192" ht="12">
      <c r="J192" s="21"/>
    </row>
    <row r="193" ht="12">
      <c r="J193" s="21"/>
    </row>
    <row r="194" ht="12">
      <c r="J194" s="21"/>
    </row>
    <row r="195" ht="12">
      <c r="J195" s="21"/>
    </row>
    <row r="196" ht="12">
      <c r="J196" s="21"/>
    </row>
    <row r="197" ht="12">
      <c r="J197" s="21"/>
    </row>
    <row r="198" ht="12">
      <c r="J198" s="21"/>
    </row>
    <row r="199" ht="12">
      <c r="J199" s="21"/>
    </row>
    <row r="200" ht="12">
      <c r="J200" s="21"/>
    </row>
    <row r="201" ht="12">
      <c r="J201" s="21"/>
    </row>
    <row r="202" ht="12">
      <c r="J202" s="21"/>
    </row>
    <row r="203" ht="12">
      <c r="J203" s="21"/>
    </row>
    <row r="204" ht="12">
      <c r="J204" s="21"/>
    </row>
    <row r="205" ht="12">
      <c r="J205" s="21"/>
    </row>
    <row r="206" ht="12">
      <c r="J206" s="21"/>
    </row>
    <row r="207" ht="12">
      <c r="J207" s="21"/>
    </row>
    <row r="208" ht="12">
      <c r="J208" s="21"/>
    </row>
    <row r="209" ht="12">
      <c r="J209" s="21"/>
    </row>
    <row r="210" ht="12">
      <c r="J210" s="21"/>
    </row>
    <row r="211" ht="12">
      <c r="J211" s="21"/>
    </row>
    <row r="212" ht="12">
      <c r="J212" s="21"/>
    </row>
    <row r="213" ht="12">
      <c r="J213" s="21"/>
    </row>
    <row r="214" ht="12">
      <c r="J214" s="21"/>
    </row>
    <row r="215" ht="12">
      <c r="J215" s="21"/>
    </row>
    <row r="216" ht="12">
      <c r="J216" s="21"/>
    </row>
    <row r="217" ht="12">
      <c r="J217" s="21"/>
    </row>
    <row r="218" ht="12">
      <c r="J218" s="21"/>
    </row>
    <row r="219" ht="12">
      <c r="J219" s="21"/>
    </row>
    <row r="220" ht="12">
      <c r="J220" s="21"/>
    </row>
    <row r="221" ht="12">
      <c r="J221" s="21"/>
    </row>
    <row r="222" ht="12">
      <c r="J222" s="21"/>
    </row>
    <row r="223" ht="12">
      <c r="J223" s="21"/>
    </row>
    <row r="224" ht="12">
      <c r="J224" s="21"/>
    </row>
    <row r="225" ht="12">
      <c r="J225" s="21"/>
    </row>
    <row r="226" ht="12">
      <c r="J226" s="21"/>
    </row>
    <row r="227" ht="12">
      <c r="J227" s="21"/>
    </row>
    <row r="228" ht="12">
      <c r="J228" s="21"/>
    </row>
    <row r="229" ht="12">
      <c r="J229" s="21"/>
    </row>
    <row r="230" ht="12">
      <c r="J230" s="21"/>
    </row>
    <row r="231" ht="12">
      <c r="J231" s="21"/>
    </row>
    <row r="232" ht="12">
      <c r="J232" s="21"/>
    </row>
    <row r="233" ht="12">
      <c r="J233" s="21"/>
    </row>
    <row r="234" ht="12">
      <c r="J234" s="21"/>
    </row>
    <row r="235" ht="12">
      <c r="J235" s="21"/>
    </row>
    <row r="236" ht="12">
      <c r="J236" s="21"/>
    </row>
    <row r="237" ht="12">
      <c r="J237" s="21"/>
    </row>
    <row r="238" ht="12">
      <c r="J238" s="21"/>
    </row>
    <row r="239" ht="12">
      <c r="J239" s="21"/>
    </row>
    <row r="240" ht="12">
      <c r="J240" s="21"/>
    </row>
    <row r="241" ht="12">
      <c r="J241" s="21"/>
    </row>
    <row r="242" ht="12">
      <c r="J242" s="21"/>
    </row>
    <row r="243" ht="12">
      <c r="J243" s="21"/>
    </row>
    <row r="244" ht="12">
      <c r="J244" s="21"/>
    </row>
    <row r="245" ht="12">
      <c r="J245" s="21"/>
    </row>
    <row r="246" ht="12">
      <c r="J246" s="21"/>
    </row>
    <row r="247" ht="12">
      <c r="J247" s="21"/>
    </row>
    <row r="248" ht="12">
      <c r="J248" s="21"/>
    </row>
    <row r="249" ht="12">
      <c r="J249" s="21"/>
    </row>
    <row r="250" ht="12">
      <c r="J250" s="21"/>
    </row>
    <row r="251" ht="12">
      <c r="J251" s="21"/>
    </row>
    <row r="252" ht="12">
      <c r="J252" s="21"/>
    </row>
    <row r="253" ht="12">
      <c r="J253" s="21"/>
    </row>
    <row r="260" spans="2:10" ht="12">
      <c r="B260" s="22" t="s">
        <v>111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">
      <c r="B261" s="22" t="s">
        <v>113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">
      <c r="B262" s="22" t="s">
        <v>112</v>
      </c>
      <c r="G262" s="22" t="s">
        <v>79</v>
      </c>
    </row>
    <row r="263" spans="2:7" ht="12">
      <c r="B263" s="22" t="s">
        <v>114</v>
      </c>
      <c r="G263" s="22" t="s">
        <v>80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13"/>
    <tablePart r:id="rId8"/>
    <tablePart r:id="rId14"/>
    <tablePart r:id="rId11"/>
    <tablePart r:id="rId9"/>
    <tablePart r:id="rId6"/>
    <tablePart r:id="rId12"/>
    <tablePart r:id="rId3"/>
    <tablePart r:id="rId10"/>
    <tablePart r:id="rId5"/>
    <tablePart r:id="rId7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131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108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">
      <c r="B8" s="46" t="s">
        <v>92</v>
      </c>
      <c r="C8" s="419">
        <f>1ºPASSO!E14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127</v>
      </c>
      <c r="C9" s="416">
        <f>1ºPASSO!E15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55</v>
      </c>
      <c r="C12" s="129" t="s">
        <v>59</v>
      </c>
      <c r="D12" s="130" t="s">
        <v>87</v>
      </c>
      <c r="E12" s="128" t="s">
        <v>61</v>
      </c>
      <c r="F12" s="60" t="s">
        <v>60</v>
      </c>
      <c r="G12" s="130" t="s">
        <v>88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121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122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117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116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5.7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1" ht="12">
      <c r="B51" s="22" t="s">
        <v>18</v>
      </c>
    </row>
    <row r="52" ht="12">
      <c r="B52" s="22" t="s">
        <v>19</v>
      </c>
    </row>
    <row r="53" ht="12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0" ht="18">
      <c r="A5" s="86"/>
      <c r="B5" s="87"/>
      <c r="C5" s="87"/>
      <c r="D5" s="457"/>
      <c r="E5" s="457"/>
      <c r="F5" s="457"/>
      <c r="G5" s="457"/>
      <c r="H5" s="457"/>
      <c r="I5" s="457"/>
      <c r="J5" s="458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19.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100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101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69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83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84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98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99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3.5">
      <c r="A48" s="214"/>
      <c r="B48" s="196"/>
      <c r="C48" s="196"/>
      <c r="D48" s="196"/>
      <c r="E48" s="196"/>
      <c r="F48" s="463" t="str">
        <f>1ºPASSO!N8</f>
        <v>Versão: Abril 2022</v>
      </c>
      <c r="G48" s="463"/>
      <c r="H48" s="463"/>
      <c r="I48" s="196"/>
      <c r="J48" s="215"/>
    </row>
    <row r="49" spans="1:10" ht="12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2.7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115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116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96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2.7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">
      <c r="C39" s="80"/>
    </row>
    <row r="40" ht="12">
      <c r="C40" s="80"/>
    </row>
    <row r="41" ht="12">
      <c r="C41" s="80"/>
    </row>
    <row r="42" ht="12">
      <c r="C42" s="80"/>
    </row>
    <row r="43" ht="12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5" sqref="B5:P5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64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2.7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">
      <c r="B9" s="333" t="s">
        <v>94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115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116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97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N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">
      <c r="B7" s="349" t="s">
        <v>129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64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76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2.7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">
      <c r="D20" s="18"/>
      <c r="E20" s="19"/>
      <c r="F20" s="19"/>
      <c r="H20" s="19"/>
      <c r="I20" s="19"/>
    </row>
    <row r="21" spans="4:9" ht="12">
      <c r="D21" s="18"/>
      <c r="E21" s="19"/>
      <c r="F21" s="19"/>
      <c r="H21" s="19"/>
      <c r="I21" s="19"/>
    </row>
    <row r="22" spans="4:9" ht="12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">
      <c r="D24" s="18"/>
      <c r="G24" s="18"/>
      <c r="H24" s="18"/>
      <c r="I24" s="18"/>
    </row>
    <row r="25" spans="4:9" ht="12">
      <c r="D25" s="18"/>
      <c r="E25" s="19"/>
      <c r="F25" s="19"/>
      <c r="G25" s="18"/>
      <c r="H25" s="18"/>
      <c r="I25" s="18"/>
    </row>
    <row r="26" spans="4:9" ht="12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128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81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2.7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">
      <c r="B21" s="14"/>
      <c r="C21" s="15"/>
      <c r="D21" s="15"/>
      <c r="E21" s="15"/>
      <c r="L21" s="19"/>
      <c r="M21" s="19"/>
    </row>
    <row r="22" spans="2:13" ht="12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67</v>
      </c>
    </row>
    <row r="38" ht="12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131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86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2.7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">
      <c r="B26" s="14"/>
      <c r="C26" s="15"/>
      <c r="D26" s="15"/>
      <c r="E26" s="15"/>
      <c r="I26"/>
      <c r="L26" s="19"/>
      <c r="M26" s="19"/>
    </row>
    <row r="27" spans="2:5" ht="12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131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">
      <c r="B7" s="1"/>
      <c r="C7" s="349" t="s">
        <v>129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82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">
      <c r="B12" s="365" t="s">
        <v>93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2.7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128</v>
      </c>
      <c r="C3" s="378"/>
      <c r="D3" s="378"/>
      <c r="E3" s="378"/>
    </row>
    <row r="4" spans="1:5" s="10" customFormat="1" ht="15">
      <c r="A4" s="108"/>
      <c r="B4" s="378" t="s">
        <v>129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30</v>
      </c>
      <c r="C7" s="378"/>
      <c r="D7" s="378"/>
      <c r="E7" s="378"/>
    </row>
    <row r="8" spans="1:5" s="10" customFormat="1" ht="15.75">
      <c r="A8" s="108"/>
      <c r="B8" s="375" t="s">
        <v>103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1ºPASSO!E12</f>
        <v>0</v>
      </c>
      <c r="D10" s="381"/>
      <c r="E10" s="381"/>
    </row>
    <row r="11" spans="2:5" ht="15.75">
      <c r="B11" s="32" t="s">
        <v>1</v>
      </c>
      <c r="C11" s="381">
        <f>1ºPASSO!E13</f>
        <v>0</v>
      </c>
      <c r="D11" s="381"/>
      <c r="E11" s="381"/>
    </row>
    <row r="12" spans="2:5" ht="15.75" customHeight="1">
      <c r="B12" s="32" t="s">
        <v>92</v>
      </c>
      <c r="C12" s="381">
        <f>1ºPASSO!E14</f>
        <v>0</v>
      </c>
      <c r="D12" s="381"/>
      <c r="E12" s="381"/>
    </row>
    <row r="13" spans="2:5" ht="31.5" customHeight="1">
      <c r="B13" s="275" t="s">
        <v>2</v>
      </c>
      <c r="C13" s="380">
        <f>1ºPASSO!E15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66</v>
      </c>
      <c r="D15" s="373" t="s">
        <v>89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117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118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5.7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6.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31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85</v>
      </c>
      <c r="E37" s="369"/>
      <c r="U37" s="17"/>
      <c r="V37" s="17"/>
    </row>
    <row r="38" spans="21:22" ht="12">
      <c r="U38" s="17"/>
      <c r="V38" s="17"/>
    </row>
    <row r="39" spans="21:22" ht="12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128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129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107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32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1ºPASSO!E12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1ºPASSO!E13</f>
        <v>0</v>
      </c>
      <c r="F8" s="389"/>
      <c r="G8" s="389"/>
      <c r="H8" s="389"/>
      <c r="I8" s="389"/>
    </row>
    <row r="9" spans="2:9" ht="15.75">
      <c r="B9" s="387" t="s">
        <v>92</v>
      </c>
      <c r="C9" s="387"/>
      <c r="D9" s="387"/>
      <c r="E9" s="388">
        <f>1ºPASSO!E14</f>
        <v>0</v>
      </c>
      <c r="F9" s="388"/>
      <c r="G9" s="388"/>
      <c r="H9" s="388"/>
      <c r="I9" s="388"/>
    </row>
    <row r="10" spans="2:9" ht="33" customHeight="1">
      <c r="B10" s="415" t="s">
        <v>127</v>
      </c>
      <c r="C10" s="415"/>
      <c r="D10" s="415"/>
      <c r="E10" s="389">
        <f>1ºPASSO!E15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41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43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">
      <c r="B39" s="383" t="s">
        <v>41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">
      <c r="B65" s="396" t="s">
        <v>41</v>
      </c>
      <c r="C65" s="397"/>
      <c r="D65" s="397"/>
      <c r="E65" s="397"/>
      <c r="F65" s="397"/>
      <c r="G65" s="397"/>
      <c r="H65" s="268">
        <f>SUM(H57:H64)</f>
        <v>0</v>
      </c>
    </row>
    <row r="66" spans="2:8" ht="15">
      <c r="B66" s="37"/>
      <c r="C66" s="37"/>
      <c r="D66" s="37"/>
      <c r="E66" s="37"/>
      <c r="F66" s="37"/>
      <c r="G66" s="37"/>
      <c r="H66" s="37"/>
    </row>
    <row r="67" spans="2:8" ht="15">
      <c r="B67" s="382" t="s">
        <v>124</v>
      </c>
      <c r="C67" s="382"/>
      <c r="D67" s="382"/>
      <c r="E67" s="382"/>
      <c r="F67" s="382"/>
      <c r="G67" s="382"/>
      <c r="H67" s="382"/>
    </row>
    <row r="68" spans="2:8" ht="1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">
      <c r="B77" s="396" t="s">
        <v>41</v>
      </c>
      <c r="C77" s="397"/>
      <c r="D77" s="397"/>
      <c r="E77" s="397"/>
      <c r="F77" s="397"/>
      <c r="G77" s="397"/>
      <c r="H77" s="268">
        <f>SUM(H69:H76)</f>
        <v>0</v>
      </c>
    </row>
    <row r="78" spans="2:9" ht="1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45</v>
      </c>
      <c r="C79" s="382"/>
      <c r="D79" s="382"/>
      <c r="E79" s="382"/>
      <c r="F79" s="382"/>
      <c r="G79" s="382"/>
      <c r="H79" s="382"/>
      <c r="I79" s="382"/>
    </row>
    <row r="80" spans="2:9" ht="1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">
      <c r="B91" s="400" t="s">
        <v>41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56</v>
      </c>
      <c r="C93" s="392"/>
      <c r="D93" s="392"/>
      <c r="E93" s="392"/>
      <c r="F93" s="392"/>
      <c r="G93" s="392"/>
      <c r="H93" s="392"/>
      <c r="I93" s="394"/>
    </row>
    <row r="94" spans="2:9" ht="1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">
      <c r="B100" s="403" t="s">
        <v>41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47</v>
      </c>
      <c r="C102" s="382"/>
      <c r="D102" s="382"/>
      <c r="E102" s="382"/>
      <c r="F102" s="382"/>
      <c r="G102" s="382"/>
      <c r="H102" s="382"/>
      <c r="I102" s="382"/>
    </row>
    <row r="103" spans="2:9" ht="1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">
      <c r="B114" s="390" t="s">
        <v>41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46</v>
      </c>
      <c r="C116" s="382"/>
      <c r="D116" s="382"/>
      <c r="E116" s="382"/>
      <c r="F116" s="382"/>
      <c r="G116" s="382"/>
      <c r="H116" s="382"/>
      <c r="I116" s="257" t="s">
        <v>49</v>
      </c>
    </row>
    <row r="117" spans="2:9" ht="1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">
      <c r="B128" s="390" t="s">
        <v>41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125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">
      <c r="B142" s="383" t="s">
        <v>41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">
      <c r="J143" s="21"/>
    </row>
    <row r="144" spans="2:10" ht="15">
      <c r="B144" s="382" t="s">
        <v>126</v>
      </c>
      <c r="C144" s="382"/>
      <c r="D144" s="382"/>
      <c r="E144" s="382"/>
      <c r="F144" s="382"/>
      <c r="G144" s="382"/>
      <c r="H144" s="382"/>
      <c r="J144" s="21"/>
    </row>
    <row r="145" spans="2:10" ht="1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">
      <c r="B156" s="383" t="s">
        <v>41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65</v>
      </c>
      <c r="C158" s="382"/>
      <c r="D158" s="382"/>
      <c r="E158" s="382"/>
      <c r="F158" s="382"/>
      <c r="G158" s="382"/>
      <c r="H158" s="382"/>
      <c r="J158" s="21"/>
    </row>
    <row r="159" spans="2:8" ht="1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109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110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">
      <c r="B170" s="390" t="s">
        <v>41</v>
      </c>
      <c r="C170" s="390"/>
      <c r="D170" s="390"/>
      <c r="E170" s="390"/>
      <c r="F170" s="390"/>
      <c r="G170" s="390"/>
      <c r="H170" s="249">
        <f>SUM(H160:H169)</f>
        <v>0</v>
      </c>
    </row>
    <row r="171" ht="12.7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">
      <c r="B258" s="22" t="s">
        <v>111</v>
      </c>
    </row>
    <row r="259" ht="12">
      <c r="B259" s="22" t="s">
        <v>113</v>
      </c>
    </row>
    <row r="260" ht="12">
      <c r="B260" s="22" t="s">
        <v>112</v>
      </c>
    </row>
    <row r="261" ht="12">
      <c r="B261" s="22" t="s">
        <v>114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6"/>
    <tablePart r:id="rId9"/>
    <tablePart r:id="rId12"/>
    <tablePart r:id="rId3"/>
    <tablePart r:id="rId8"/>
    <tablePart r:id="rId5"/>
    <tablePart r:id="rId10"/>
    <tablePart r:id="rId13"/>
    <tablePart r:id="rId14"/>
    <tablePart r:id="rId11"/>
    <tablePart r:id="rId7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2024-03-01T13:40:58Z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